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SalgMarketing\Budget\"/>
    </mc:Choice>
  </mc:AlternateContent>
  <bookViews>
    <workbookView xWindow="-108" yWindow="-108" windowWidth="23256" windowHeight="12576"/>
  </bookViews>
  <sheets>
    <sheet name="Overførselsberegner" sheetId="1" r:id="rId1"/>
    <sheet name="Budgetskema" sheetId="2" r:id="rId2"/>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1" i="1" l="1"/>
  <c r="C61" i="1"/>
  <c r="D61" i="1"/>
  <c r="E61" i="1"/>
  <c r="B54" i="1"/>
  <c r="C54" i="1"/>
  <c r="D54" i="1"/>
  <c r="E54" i="1"/>
  <c r="B43" i="1"/>
  <c r="C43" i="1"/>
  <c r="D43" i="1"/>
  <c r="E43" i="1"/>
  <c r="B29" i="1"/>
  <c r="C29" i="1"/>
  <c r="D29" i="1"/>
  <c r="E29" i="1"/>
  <c r="M20" i="2"/>
  <c r="L20" i="2"/>
  <c r="K20" i="2"/>
  <c r="J20" i="2"/>
  <c r="I20" i="2"/>
  <c r="H20" i="2"/>
  <c r="G20" i="2"/>
  <c r="F20" i="2"/>
  <c r="E20" i="2"/>
  <c r="B20" i="2"/>
  <c r="C20" i="2"/>
  <c r="D20" i="2"/>
  <c r="M19" i="2"/>
  <c r="L19" i="2"/>
  <c r="K19" i="2"/>
  <c r="J19" i="2"/>
  <c r="I19" i="2"/>
  <c r="H19" i="2"/>
  <c r="G19" i="2"/>
  <c r="F19" i="2"/>
  <c r="E19" i="2"/>
  <c r="D19" i="2"/>
  <c r="C19" i="2"/>
  <c r="B19" i="2"/>
  <c r="M18" i="2"/>
  <c r="L18" i="2"/>
  <c r="K18" i="2"/>
  <c r="J18" i="2"/>
  <c r="I18" i="2"/>
  <c r="H18" i="2"/>
  <c r="G18" i="2"/>
  <c r="F18" i="2"/>
  <c r="E18" i="2"/>
  <c r="B18" i="2"/>
  <c r="C18" i="2"/>
  <c r="D18" i="2"/>
  <c r="M17" i="2"/>
  <c r="L17" i="2"/>
  <c r="K17" i="2"/>
  <c r="J17" i="2"/>
  <c r="I17" i="2"/>
  <c r="B17" i="2"/>
  <c r="C17" i="2"/>
  <c r="D17" i="2"/>
  <c r="E17" i="2"/>
  <c r="F17" i="2"/>
  <c r="G17" i="2"/>
  <c r="H17" i="2"/>
  <c r="M16" i="2"/>
  <c r="M15" i="2"/>
  <c r="L16" i="2"/>
  <c r="K16" i="2"/>
  <c r="J16" i="2"/>
  <c r="I16" i="2"/>
  <c r="H16" i="2"/>
  <c r="B16" i="2"/>
  <c r="C16" i="2"/>
  <c r="D16" i="2"/>
  <c r="E16" i="2"/>
  <c r="F16" i="2"/>
  <c r="G16" i="2"/>
  <c r="F15" i="2"/>
  <c r="L15" i="2"/>
  <c r="J15" i="2"/>
  <c r="I15" i="2"/>
  <c r="G15" i="2"/>
  <c r="D15" i="2"/>
  <c r="C15" i="2"/>
  <c r="K15" i="2"/>
  <c r="H15" i="2"/>
  <c r="B15" i="2"/>
  <c r="E15" i="2"/>
  <c r="M62" i="2"/>
  <c r="L62" i="2"/>
  <c r="K62" i="2"/>
  <c r="J62" i="2"/>
  <c r="I62" i="2"/>
  <c r="H62" i="2"/>
  <c r="G62" i="2"/>
  <c r="F62" i="2"/>
  <c r="E62" i="2"/>
  <c r="B62" i="2"/>
  <c r="C62" i="2"/>
  <c r="D62" i="2"/>
  <c r="M61" i="2"/>
  <c r="L61" i="2"/>
  <c r="K61" i="2"/>
  <c r="J61" i="2"/>
  <c r="I61" i="2"/>
  <c r="H61" i="2"/>
  <c r="H59" i="2"/>
  <c r="H60" i="2"/>
  <c r="G61" i="2"/>
  <c r="G59" i="2"/>
  <c r="G60" i="2"/>
  <c r="F61" i="2"/>
  <c r="E61" i="2"/>
  <c r="B61" i="2"/>
  <c r="C61" i="2"/>
  <c r="D61" i="2"/>
  <c r="M60" i="2"/>
  <c r="L60" i="2"/>
  <c r="L59" i="2"/>
  <c r="K60" i="2"/>
  <c r="K59" i="2"/>
  <c r="J60" i="2"/>
  <c r="I60" i="2"/>
  <c r="F60" i="2"/>
  <c r="E60" i="2"/>
  <c r="D60" i="2"/>
  <c r="C60" i="2"/>
  <c r="B60" i="2"/>
  <c r="M59" i="2"/>
  <c r="J59" i="2"/>
  <c r="I59" i="2"/>
  <c r="F59" i="2"/>
  <c r="E59" i="2"/>
  <c r="D59" i="2"/>
  <c r="C59" i="2"/>
  <c r="B59" i="2"/>
  <c r="M55" i="2"/>
  <c r="L55" i="2"/>
  <c r="K55" i="2"/>
  <c r="J55" i="2"/>
  <c r="I55" i="2"/>
  <c r="H55" i="2"/>
  <c r="G55" i="2"/>
  <c r="F55" i="2"/>
  <c r="E55" i="2"/>
  <c r="B55" i="2"/>
  <c r="C55" i="2"/>
  <c r="D55" i="2"/>
  <c r="M54" i="2"/>
  <c r="L54" i="2"/>
  <c r="K54" i="2"/>
  <c r="J54" i="2"/>
  <c r="I54" i="2"/>
  <c r="B54" i="2"/>
  <c r="C54" i="2"/>
  <c r="D54" i="2"/>
  <c r="E54" i="2"/>
  <c r="F54" i="2"/>
  <c r="G54" i="2"/>
  <c r="H54" i="2"/>
  <c r="M53" i="2"/>
  <c r="L53" i="2"/>
  <c r="K53" i="2"/>
  <c r="J53" i="2"/>
  <c r="I53" i="2"/>
  <c r="H53" i="2"/>
  <c r="G53" i="2"/>
  <c r="F53" i="2"/>
  <c r="E53" i="2"/>
  <c r="B53" i="2"/>
  <c r="C53" i="2"/>
  <c r="D53" i="2"/>
  <c r="M52" i="2"/>
  <c r="L52" i="2"/>
  <c r="L48" i="2"/>
  <c r="L49" i="2"/>
  <c r="L50" i="2"/>
  <c r="L51" i="2"/>
  <c r="K52" i="2"/>
  <c r="J52" i="2"/>
  <c r="I52" i="2"/>
  <c r="H52" i="2"/>
  <c r="G52" i="2"/>
  <c r="F52" i="2"/>
  <c r="E52" i="2"/>
  <c r="D52" i="2"/>
  <c r="D48" i="2"/>
  <c r="D49" i="2"/>
  <c r="D50" i="2"/>
  <c r="D51" i="2"/>
  <c r="C52" i="2"/>
  <c r="B52" i="2"/>
  <c r="M51" i="2"/>
  <c r="K51" i="2"/>
  <c r="J51" i="2"/>
  <c r="I51" i="2"/>
  <c r="H51" i="2"/>
  <c r="G51" i="2"/>
  <c r="F51" i="2"/>
  <c r="E51" i="2"/>
  <c r="B51" i="2"/>
  <c r="C51" i="2"/>
  <c r="M50" i="2"/>
  <c r="K50" i="2"/>
  <c r="K48" i="2"/>
  <c r="K49" i="2"/>
  <c r="J50" i="2"/>
  <c r="I50" i="2"/>
  <c r="H50" i="2"/>
  <c r="H48" i="2"/>
  <c r="H49" i="2"/>
  <c r="G50" i="2"/>
  <c r="F50" i="2"/>
  <c r="E50" i="2"/>
  <c r="C50" i="2"/>
  <c r="B50" i="2"/>
  <c r="M49" i="2"/>
  <c r="J49" i="2"/>
  <c r="I49" i="2"/>
  <c r="G49" i="2"/>
  <c r="F49" i="2"/>
  <c r="F48" i="2"/>
  <c r="E49" i="2"/>
  <c r="C49" i="2"/>
  <c r="B49" i="2"/>
  <c r="M48" i="2"/>
  <c r="J48" i="2"/>
  <c r="I48" i="2"/>
  <c r="G48" i="2"/>
  <c r="E48" i="2"/>
  <c r="C48" i="2"/>
  <c r="B48" i="2"/>
  <c r="M44" i="2"/>
  <c r="L44" i="2"/>
  <c r="K44" i="2"/>
  <c r="J44" i="2"/>
  <c r="I44" i="2"/>
  <c r="H44" i="2"/>
  <c r="G44" i="2"/>
  <c r="F44" i="2"/>
  <c r="E44" i="2"/>
  <c r="B44" i="2"/>
  <c r="C44" i="2"/>
  <c r="D44" i="2"/>
  <c r="M43" i="2"/>
  <c r="L43" i="2"/>
  <c r="K43" i="2"/>
  <c r="J43" i="2"/>
  <c r="I43" i="2"/>
  <c r="B43" i="2"/>
  <c r="C43" i="2"/>
  <c r="D43" i="2"/>
  <c r="E43" i="2"/>
  <c r="F43" i="2"/>
  <c r="G43" i="2"/>
  <c r="H43" i="2"/>
  <c r="M42" i="2"/>
  <c r="L42" i="2"/>
  <c r="K42" i="2"/>
  <c r="J42" i="2"/>
  <c r="I42" i="2"/>
  <c r="H42" i="2"/>
  <c r="G42" i="2"/>
  <c r="F42" i="2"/>
  <c r="E42" i="2"/>
  <c r="B42" i="2"/>
  <c r="C42" i="2"/>
  <c r="D42" i="2"/>
  <c r="M41" i="2"/>
  <c r="L41" i="2"/>
  <c r="K41" i="2"/>
  <c r="J41" i="2"/>
  <c r="I41" i="2"/>
  <c r="H41" i="2"/>
  <c r="G41" i="2"/>
  <c r="F41" i="2"/>
  <c r="E41" i="2"/>
  <c r="D41" i="2"/>
  <c r="C41" i="2"/>
  <c r="B41" i="2"/>
  <c r="M40" i="2"/>
  <c r="L40" i="2"/>
  <c r="K40" i="2"/>
  <c r="J40" i="2"/>
  <c r="I40" i="2"/>
  <c r="H40" i="2"/>
  <c r="G40" i="2"/>
  <c r="F40" i="2"/>
  <c r="E40" i="2"/>
  <c r="B40" i="2"/>
  <c r="C40" i="2"/>
  <c r="D40" i="2"/>
  <c r="M39" i="2"/>
  <c r="L39" i="2"/>
  <c r="K39" i="2"/>
  <c r="J39" i="2"/>
  <c r="I39" i="2"/>
  <c r="H39" i="2"/>
  <c r="G39" i="2"/>
  <c r="F39" i="2"/>
  <c r="E39" i="2"/>
  <c r="D39" i="2"/>
  <c r="C39" i="2"/>
  <c r="B39" i="2"/>
  <c r="M38" i="2"/>
  <c r="L38" i="2"/>
  <c r="K38" i="2"/>
  <c r="K35" i="2"/>
  <c r="K34" i="2"/>
  <c r="K36" i="2"/>
  <c r="K37" i="2"/>
  <c r="J38" i="2"/>
  <c r="I38" i="2"/>
  <c r="H38" i="2"/>
  <c r="G38" i="2"/>
  <c r="F38" i="2"/>
  <c r="E38" i="2"/>
  <c r="E35" i="2"/>
  <c r="E34" i="2"/>
  <c r="E36" i="2"/>
  <c r="E37" i="2"/>
  <c r="D38" i="2"/>
  <c r="D35" i="2"/>
  <c r="D34" i="2"/>
  <c r="D36" i="2"/>
  <c r="D37" i="2"/>
  <c r="C38" i="2"/>
  <c r="C35" i="2"/>
  <c r="C34" i="2"/>
  <c r="C36" i="2"/>
  <c r="C37" i="2"/>
  <c r="B38" i="2"/>
  <c r="M37" i="2"/>
  <c r="L37" i="2"/>
  <c r="J37" i="2"/>
  <c r="I37" i="2"/>
  <c r="H37" i="2"/>
  <c r="G37" i="2"/>
  <c r="F37" i="2"/>
  <c r="B37" i="2"/>
  <c r="M36" i="2"/>
  <c r="L36" i="2"/>
  <c r="J36" i="2"/>
  <c r="I36" i="2"/>
  <c r="H36" i="2"/>
  <c r="G36" i="2"/>
  <c r="F36" i="2"/>
  <c r="B36" i="2"/>
  <c r="M35" i="2"/>
  <c r="L35" i="2"/>
  <c r="J35" i="2"/>
  <c r="I35" i="2"/>
  <c r="I34" i="2"/>
  <c r="H35" i="2"/>
  <c r="H34" i="2"/>
  <c r="G35" i="2"/>
  <c r="G34" i="2"/>
  <c r="F35" i="2"/>
  <c r="B35" i="2"/>
  <c r="M34" i="2"/>
  <c r="L34" i="2"/>
  <c r="J34" i="2"/>
  <c r="F34" i="2"/>
  <c r="B34" i="2"/>
  <c r="M30" i="2"/>
  <c r="L30" i="2"/>
  <c r="K30" i="2"/>
  <c r="J30" i="2"/>
  <c r="I30" i="2"/>
  <c r="H30" i="2"/>
  <c r="G30" i="2"/>
  <c r="F30" i="2"/>
  <c r="E30" i="2"/>
  <c r="D30" i="2"/>
  <c r="C30" i="2"/>
  <c r="B30" i="2"/>
  <c r="M29" i="2"/>
  <c r="L29" i="2"/>
  <c r="K29" i="2"/>
  <c r="J29" i="2"/>
  <c r="I29" i="2"/>
  <c r="H29" i="2"/>
  <c r="G29" i="2"/>
  <c r="F29" i="2"/>
  <c r="E29" i="2"/>
  <c r="B29" i="2"/>
  <c r="C29" i="2"/>
  <c r="D29" i="2"/>
  <c r="M28" i="2"/>
  <c r="M27" i="2"/>
  <c r="L28" i="2"/>
  <c r="K28" i="2"/>
  <c r="J28" i="2"/>
  <c r="I28" i="2"/>
  <c r="H28" i="2"/>
  <c r="G28" i="2"/>
  <c r="F28" i="2"/>
  <c r="E28" i="2"/>
  <c r="E27" i="2"/>
  <c r="D28" i="2"/>
  <c r="C28" i="2"/>
  <c r="B28" i="2"/>
  <c r="A28" i="2"/>
  <c r="D18" i="1"/>
  <c r="C18" i="1"/>
  <c r="B18" i="1"/>
  <c r="B27" i="2"/>
  <c r="L27" i="2"/>
  <c r="K27" i="2"/>
  <c r="J27" i="2"/>
  <c r="I27" i="2"/>
  <c r="H27" i="2"/>
  <c r="G27" i="2"/>
  <c r="F27" i="2"/>
  <c r="D27" i="2"/>
  <c r="C27" i="2"/>
  <c r="M76" i="2"/>
  <c r="L76" i="2"/>
  <c r="K76" i="2"/>
  <c r="J76" i="2"/>
  <c r="I76" i="2"/>
  <c r="H76" i="2"/>
  <c r="G76" i="2"/>
  <c r="F76" i="2"/>
  <c r="E76" i="2"/>
  <c r="D76" i="2"/>
  <c r="C76" i="2"/>
  <c r="B76" i="2"/>
  <c r="N74" i="2"/>
  <c r="N73" i="2"/>
  <c r="N72" i="2"/>
  <c r="N71" i="2"/>
  <c r="N70" i="2"/>
  <c r="N69" i="2"/>
  <c r="N76" i="2" s="1"/>
  <c r="Q6" i="2" s="1"/>
  <c r="N68" i="2"/>
  <c r="F54" i="1" l="1"/>
  <c r="R6" i="2"/>
  <c r="E63" i="1"/>
  <c r="G54" i="1"/>
  <c r="D63" i="1"/>
  <c r="C63" i="1"/>
  <c r="G43" i="1"/>
  <c r="M63" i="2"/>
  <c r="F43" i="1"/>
  <c r="F61" i="1"/>
  <c r="F29" i="1"/>
  <c r="B22" i="2"/>
  <c r="B10" i="2" s="1"/>
  <c r="N51" i="2"/>
  <c r="J31" i="2"/>
  <c r="I31" i="2"/>
  <c r="N53" i="2"/>
  <c r="I63" i="2"/>
  <c r="C63" i="2"/>
  <c r="D22" i="2"/>
  <c r="D10" i="2" s="1"/>
  <c r="B56" i="2"/>
  <c r="N49" i="2"/>
  <c r="N42" i="2"/>
  <c r="L63" i="2"/>
  <c r="L22" i="2"/>
  <c r="L10" i="2" s="1"/>
  <c r="I56" i="2"/>
  <c r="G45" i="2"/>
  <c r="H22" i="2"/>
  <c r="H10" i="2" s="1"/>
  <c r="F22" i="2"/>
  <c r="F10" i="2" s="1"/>
  <c r="D31" i="2"/>
  <c r="N34" i="2"/>
  <c r="N37" i="2"/>
  <c r="E22" i="2"/>
  <c r="E10" i="2" s="1"/>
  <c r="N29" i="2"/>
  <c r="N59" i="2"/>
  <c r="J45" i="2"/>
  <c r="N40" i="2"/>
  <c r="G56" i="2"/>
  <c r="N20" i="2"/>
  <c r="D63" i="2"/>
  <c r="N41" i="2"/>
  <c r="H45" i="2"/>
  <c r="N43" i="2"/>
  <c r="K63" i="2"/>
  <c r="N17" i="2"/>
  <c r="N18" i="2"/>
  <c r="N28" i="2"/>
  <c r="E56" i="2"/>
  <c r="B45" i="2"/>
  <c r="E31" i="2"/>
  <c r="N44" i="2"/>
  <c r="J56" i="2"/>
  <c r="D56" i="2"/>
  <c r="E63" i="2"/>
  <c r="N60" i="2"/>
  <c r="J63" i="2"/>
  <c r="N62" i="2"/>
  <c r="G31" i="2"/>
  <c r="M31" i="2"/>
  <c r="N36" i="2"/>
  <c r="N35" i="2"/>
  <c r="H56" i="2"/>
  <c r="N19" i="2"/>
  <c r="N39" i="2"/>
  <c r="G63" i="2"/>
  <c r="M45" i="2"/>
  <c r="K31" i="2"/>
  <c r="H31" i="2"/>
  <c r="E45" i="2"/>
  <c r="N30" i="2"/>
  <c r="N48" i="2"/>
  <c r="N54" i="2"/>
  <c r="N55" i="2"/>
  <c r="L31" i="2"/>
  <c r="C45" i="2"/>
  <c r="N61" i="2"/>
  <c r="K22" i="2"/>
  <c r="K10" i="2" s="1"/>
  <c r="I45" i="2"/>
  <c r="B63" i="2"/>
  <c r="F31" i="2"/>
  <c r="B31" i="2"/>
  <c r="C56" i="2"/>
  <c r="F56" i="2"/>
  <c r="F63" i="2"/>
  <c r="L56" i="2"/>
  <c r="F45" i="2"/>
  <c r="N52" i="2"/>
  <c r="H63" i="2"/>
  <c r="N38" i="2"/>
  <c r="D45" i="2"/>
  <c r="K45" i="2"/>
  <c r="K56" i="2"/>
  <c r="N16" i="2"/>
  <c r="C31" i="2"/>
  <c r="L45" i="2"/>
  <c r="M56" i="2"/>
  <c r="N15" i="2"/>
  <c r="G61" i="1"/>
  <c r="N50" i="2"/>
  <c r="B63" i="1"/>
  <c r="N27" i="2"/>
  <c r="G29" i="1"/>
  <c r="C22" i="2"/>
  <c r="C10" i="2" s="1"/>
  <c r="G22" i="2"/>
  <c r="G10" i="2" s="1"/>
  <c r="I22" i="2"/>
  <c r="I10" i="2" s="1"/>
  <c r="F18" i="1"/>
  <c r="G18" i="1" s="1"/>
  <c r="J22" i="2"/>
  <c r="J10" i="2" s="1"/>
  <c r="M22" i="2"/>
  <c r="M10" i="2" s="1"/>
  <c r="J65" i="2" l="1"/>
  <c r="J78" i="2" s="1"/>
  <c r="J11" i="2" s="1"/>
  <c r="G65" i="1"/>
  <c r="F63" i="1"/>
  <c r="D65" i="2"/>
  <c r="D78" i="2" s="1"/>
  <c r="D11" i="2" s="1"/>
  <c r="K65" i="2"/>
  <c r="K78" i="2" s="1"/>
  <c r="K11" i="2" s="1"/>
  <c r="N31" i="2"/>
  <c r="M65" i="2"/>
  <c r="M78" i="2" s="1"/>
  <c r="M11" i="2" s="1"/>
  <c r="G65" i="2"/>
  <c r="G78" i="2" s="1"/>
  <c r="G11" i="2" s="1"/>
  <c r="C65" i="2"/>
  <c r="C78" i="2" s="1"/>
  <c r="C11" i="2" s="1"/>
  <c r="I65" i="2"/>
  <c r="I78" i="2" s="1"/>
  <c r="I11" i="2" s="1"/>
  <c r="N45" i="2"/>
  <c r="B65" i="2"/>
  <c r="H65" i="2"/>
  <c r="H78" i="2" s="1"/>
  <c r="H11" i="2" s="1"/>
  <c r="E65" i="2"/>
  <c r="E78" i="2" s="1"/>
  <c r="E11" i="2" s="1"/>
  <c r="N22" i="2"/>
  <c r="N10" i="2" s="1"/>
  <c r="L65" i="2"/>
  <c r="L78" i="2" s="1"/>
  <c r="L11" i="2" s="1"/>
  <c r="F65" i="2"/>
  <c r="F78" i="2" s="1"/>
  <c r="F11" i="2" s="1"/>
  <c r="N56" i="2"/>
  <c r="N63" i="2"/>
  <c r="G63" i="1"/>
  <c r="B78" i="2" l="1"/>
  <c r="B79" i="2" s="1"/>
  <c r="B12" i="2" s="1"/>
  <c r="G66" i="1"/>
  <c r="G69" i="1"/>
  <c r="G70" i="1" s="1"/>
  <c r="J79" i="2"/>
  <c r="J12" i="2" s="1"/>
  <c r="D79" i="2"/>
  <c r="D12" i="2" s="1"/>
  <c r="L79" i="2"/>
  <c r="L12" i="2" s="1"/>
  <c r="C79" i="2"/>
  <c r="C12" i="2" s="1"/>
  <c r="K79" i="2"/>
  <c r="K12" i="2" s="1"/>
  <c r="Q3" i="2"/>
  <c r="M79" i="2"/>
  <c r="M12" i="2" s="1"/>
  <c r="E79" i="2"/>
  <c r="E12" i="2" s="1"/>
  <c r="H79" i="2"/>
  <c r="H12" i="2" s="1"/>
  <c r="N65" i="2"/>
  <c r="R4" i="2" s="1"/>
  <c r="I79" i="2"/>
  <c r="I12" i="2" s="1"/>
  <c r="G79" i="2"/>
  <c r="G12" i="2" s="1"/>
  <c r="F79" i="2"/>
  <c r="F12" i="2" s="1"/>
  <c r="R3" i="2"/>
  <c r="B11" i="2" l="1"/>
  <c r="R5" i="2"/>
  <c r="Q5" i="2"/>
  <c r="Q4" i="2"/>
  <c r="Q8" i="2"/>
  <c r="N78" i="2"/>
  <c r="N11" i="2" l="1"/>
  <c r="N79" i="2"/>
  <c r="Q7" i="2" l="1"/>
  <c r="N12" i="2"/>
  <c r="R7" i="2"/>
</calcChain>
</file>

<file path=xl/sharedStrings.xml><?xml version="1.0" encoding="utf-8"?>
<sst xmlns="http://schemas.openxmlformats.org/spreadsheetml/2006/main" count="162" uniqueCount="110">
  <si>
    <t>Husleje</t>
  </si>
  <si>
    <t>Forbrug (el, vand, varme m.m.)</t>
  </si>
  <si>
    <t>Bolig</t>
  </si>
  <si>
    <t>Indboforsikring</t>
  </si>
  <si>
    <t>Øvrige</t>
  </si>
  <si>
    <t>Abonnementer og øvrige forsikringer</t>
  </si>
  <si>
    <t>Ulykkesforsikring</t>
  </si>
  <si>
    <t>Rejseforsikring</t>
  </si>
  <si>
    <t>Sygeforsikring Danmark</t>
  </si>
  <si>
    <t xml:space="preserve">Telefon (abonnement og evt. afdrag) </t>
  </si>
  <si>
    <t>TV, internet og streamingabonnement</t>
  </si>
  <si>
    <t>A-kasse</t>
  </si>
  <si>
    <t>Fagforening</t>
  </si>
  <si>
    <t>Sportsabonnement</t>
  </si>
  <si>
    <t>Transport</t>
  </si>
  <si>
    <t>Billån</t>
  </si>
  <si>
    <t>Afgifter (Grøn ejerafgift/Vægtafgift)</t>
  </si>
  <si>
    <t>Vejhælp</t>
  </si>
  <si>
    <t>Forsikring på bil/motorcykel</t>
  </si>
  <si>
    <t>Reperationer og vedligeholdelse</t>
  </si>
  <si>
    <t>Offentlig transport</t>
  </si>
  <si>
    <t>Benzin</t>
  </si>
  <si>
    <t>Lån og opsparing</t>
  </si>
  <si>
    <t>SU - lån afdrag</t>
  </si>
  <si>
    <t>Afdrag på forbrugslån</t>
  </si>
  <si>
    <t>Månedligt</t>
  </si>
  <si>
    <t>Kvartalsmæssigt</t>
  </si>
  <si>
    <t>Halvårligt</t>
  </si>
  <si>
    <t>Årligt</t>
  </si>
  <si>
    <t>Udgifter pr. måned</t>
  </si>
  <si>
    <t>Afdrag på privatlån</t>
  </si>
  <si>
    <t>Betalingen til nedenstående finder sted:</t>
  </si>
  <si>
    <t>Udgifter pr. år</t>
  </si>
  <si>
    <t>Beregn hvor meget du skal overføre til din budgetkonto hver måned</t>
  </si>
  <si>
    <t xml:space="preserve">Samlet overførsel til budgetkonto månedligt = </t>
  </si>
  <si>
    <t>OBS! Du kan kun indtaste i de grå felter</t>
  </si>
  <si>
    <t>Lån og opsparing i alt</t>
  </si>
  <si>
    <t xml:space="preserve">Transport i alt </t>
  </si>
  <si>
    <t>Abonnementer og øvrige forsikringer i alt</t>
  </si>
  <si>
    <t>Bolig i alt</t>
  </si>
  <si>
    <t>Samlet overførsel til budgetkonto pr. 14. dag =</t>
  </si>
  <si>
    <t>Overblik</t>
  </si>
  <si>
    <t>Pr. mdr. (gns.)</t>
  </si>
  <si>
    <t>Pr. år</t>
  </si>
  <si>
    <t>Budget</t>
  </si>
  <si>
    <t xml:space="preserve">Indtægter i alt </t>
  </si>
  <si>
    <t xml:space="preserve">Faste udgifter i alt </t>
  </si>
  <si>
    <t>Jan</t>
  </si>
  <si>
    <t xml:space="preserve">Feb </t>
  </si>
  <si>
    <t>Mar</t>
  </si>
  <si>
    <t>Apr</t>
  </si>
  <si>
    <t>Maj</t>
  </si>
  <si>
    <t>Jun</t>
  </si>
  <si>
    <t>Jul</t>
  </si>
  <si>
    <t>Aug</t>
  </si>
  <si>
    <t>Sep</t>
  </si>
  <si>
    <t>Okt</t>
  </si>
  <si>
    <t>Nov</t>
  </si>
  <si>
    <t>Dec</t>
  </si>
  <si>
    <t>I alt pr. år</t>
  </si>
  <si>
    <t>Rådighedsbeløb</t>
  </si>
  <si>
    <t>Variable udgifter</t>
  </si>
  <si>
    <t>Over-/underskud</t>
  </si>
  <si>
    <t>Månedlig ovf.</t>
  </si>
  <si>
    <t>Feb</t>
  </si>
  <si>
    <t>Indtægter</t>
  </si>
  <si>
    <t>Udgifter</t>
  </si>
  <si>
    <t>Indtægter efter skat</t>
  </si>
  <si>
    <t>Løn</t>
  </si>
  <si>
    <t>SU</t>
  </si>
  <si>
    <t>Boligstøtte</t>
  </si>
  <si>
    <t xml:space="preserve">Dagpenge </t>
  </si>
  <si>
    <t xml:space="preserve">Kontanthjælp </t>
  </si>
  <si>
    <t>Øvrige indtægter</t>
  </si>
  <si>
    <t>Faste udgifter</t>
  </si>
  <si>
    <t>Indbo- og ansvarsforsikring</t>
  </si>
  <si>
    <t xml:space="preserve">Bolig i alt </t>
  </si>
  <si>
    <t>Sygesikring Danmark</t>
  </si>
  <si>
    <t>Medielicens</t>
  </si>
  <si>
    <t xml:space="preserve">Sport, fitness og kontingent </t>
  </si>
  <si>
    <t xml:space="preserve">Abonnementer og øvrige forsik. i alt </t>
  </si>
  <si>
    <t>Husholdning (mad, rengøring osv.)</t>
  </si>
  <si>
    <t>Fornøjelse (Café, restauranter osv.)</t>
  </si>
  <si>
    <t>Gaver</t>
  </si>
  <si>
    <t>Tøj og sko</t>
  </si>
  <si>
    <t xml:space="preserve">Medicin o.lign. </t>
  </si>
  <si>
    <t>Personlige udgifter (frisør o.lign.)</t>
  </si>
  <si>
    <t xml:space="preserve">Øvrige </t>
  </si>
  <si>
    <t xml:space="preserve">Variable udgifter i alt </t>
  </si>
  <si>
    <t>I alt udgifter</t>
  </si>
  <si>
    <t>Over-/underskud på konto</t>
  </si>
  <si>
    <t>Indbetaling finder sted:</t>
  </si>
  <si>
    <t>Hver 14. dag</t>
  </si>
  <si>
    <t>Dagpenge</t>
  </si>
  <si>
    <t>Øvrig</t>
  </si>
  <si>
    <t>Indtægter (efter skat)</t>
  </si>
  <si>
    <t>Kontaktlinser og lign.</t>
  </si>
  <si>
    <t xml:space="preserve">Kontaktlinser og lign. </t>
  </si>
  <si>
    <t>Indbetalinger i alt</t>
  </si>
  <si>
    <t>Indtægt pr. måned</t>
  </si>
  <si>
    <t>Indtægt pr. år</t>
  </si>
  <si>
    <t xml:space="preserve">OBS! Er du 14-dages lønnet? Se her: </t>
  </si>
  <si>
    <t>Udgifter i alt</t>
  </si>
  <si>
    <r>
      <t>Instruktion:</t>
    </r>
    <r>
      <rPr>
        <sz val="10"/>
        <color theme="1"/>
        <rFont val="Arial"/>
        <family val="2"/>
      </rPr>
      <t xml:space="preserve"> Indsæt dine indtægter i den øverste sektion. Indsæt herefter de udgifter, der skal trækkes fra din budgetkonto og angiv hvor ofte de trækkes. Når dette er indtastet, kan du se nederst i skemaet, hvor meget der skal overføres til din budgetkonto, så du er sikker på, at der er dækning på kontoen. Hvis du har spørgsmål, er du meget velkomen til at kontakte din rådgiver i BankNordik.</t>
    </r>
  </si>
  <si>
    <t>SU-lån (afdrag)</t>
  </si>
  <si>
    <t>Anbefalet startsaldo på budgetkonto =</t>
  </si>
  <si>
    <t>Anbefalet startsaldo på budgetkonto for 14-dages-lønnet =</t>
  </si>
  <si>
    <t>Reparationer og vedligeholdelse</t>
  </si>
  <si>
    <t>Kontanthjælp</t>
  </si>
  <si>
    <t>Vejhjælp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</si>
</sst>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 #,##0_ ;_ * \-#,##0_ ;_ * &quot;-&quot;_ ;_ @_ "/>
    <numFmt numFmtId="165" formatCode="_ &quot;kr.&quot;\ * #,##0.00_ ;_ &quot;kr.&quot;\ * \-#,##0.00_ ;_ &quot;kr.&quot;\ * &quot;-&quot;??_ ;_ @_ "/>
    <numFmt numFmtId="166" formatCode="_ * #,##0.00_ ;_ * \-#,##0.00_ ;_ * &quot;-&quot;??_ ;_ @_ "/>
    <numFmt numFmtId="167" formatCode="#,##0_ ;\-#,##0\ "/>
  </numFmts>
  <fonts count="26" x14ac:knownFonts="1">
    <font>
      <sz val="11"/>
      <color theme="1"/>
      <name val="Calibri"/>
      <family val="2"/>
      <scheme val="minor"/>
    </font>
    <font>
      <b/>
      <sz val="14"/>
      <color indexed="10"/>
      <name val="Calibri"/>
      <family val="2"/>
    </font>
    <font>
      <sz val="11"/>
      <color theme="1"/>
      <name val="Calibri"/>
      <family val="2"/>
      <scheme val="minor"/>
    </font>
    <font>
      <b/>
      <sz val="11"/>
      <color theme="1"/>
      <name val="Calibri"/>
      <family val="2"/>
      <scheme val="minor"/>
    </font>
    <font>
      <b/>
      <sz val="16"/>
      <color theme="1"/>
      <name val="Calibri"/>
      <family val="2"/>
      <scheme val="minor"/>
    </font>
    <font>
      <b/>
      <sz val="11"/>
      <color theme="1"/>
      <name val="Arial"/>
      <family val="2"/>
    </font>
    <font>
      <b/>
      <sz val="10"/>
      <color theme="1"/>
      <name val="Arial"/>
      <family val="2"/>
    </font>
    <font>
      <sz val="10"/>
      <color theme="1"/>
      <name val="Arial"/>
      <family val="2"/>
    </font>
    <font>
      <sz val="11"/>
      <color theme="1"/>
      <name val="Arial"/>
      <family val="2"/>
    </font>
    <font>
      <sz val="12"/>
      <name val="Arial"/>
      <family val="2"/>
    </font>
    <font>
      <b/>
      <sz val="14"/>
      <color theme="1"/>
      <name val="Arial"/>
      <family val="2"/>
    </font>
    <font>
      <b/>
      <sz val="12"/>
      <name val="Arial"/>
      <family val="2"/>
    </font>
    <font>
      <b/>
      <sz val="12"/>
      <color theme="0"/>
      <name val="Arial"/>
      <family val="2"/>
    </font>
    <font>
      <sz val="16"/>
      <color theme="1"/>
      <name val="Arial"/>
      <family val="2"/>
    </font>
    <font>
      <sz val="16"/>
      <color theme="0"/>
      <name val="Arial"/>
      <family val="2"/>
    </font>
    <font>
      <sz val="10"/>
      <name val="Arial"/>
      <family val="2"/>
    </font>
    <font>
      <sz val="11"/>
      <name val="Arial"/>
      <family val="2"/>
    </font>
    <font>
      <sz val="11"/>
      <color theme="0"/>
      <name val="Arial"/>
      <family val="2"/>
    </font>
    <font>
      <b/>
      <sz val="10"/>
      <name val="Arial"/>
      <family val="2"/>
    </font>
    <font>
      <b/>
      <sz val="11"/>
      <color theme="0"/>
      <name val="Arial"/>
      <family val="2"/>
    </font>
    <font>
      <b/>
      <sz val="11"/>
      <name val="Arial"/>
      <family val="2"/>
    </font>
    <font>
      <sz val="10"/>
      <color theme="1"/>
      <name val="FF OlsenLF Light FB"/>
    </font>
    <font>
      <b/>
      <sz val="10"/>
      <color theme="1"/>
      <name val="FF OlsenLF Light FB"/>
    </font>
    <font>
      <sz val="12"/>
      <color theme="1"/>
      <name val="Arial"/>
      <family val="2"/>
    </font>
    <font>
      <sz val="10"/>
      <color theme="1"/>
      <name val="Calibri"/>
      <family val="2"/>
      <scheme val="minor"/>
    </font>
    <font>
      <sz val="11"/>
      <color rgb="FF000000"/>
      <name val="Arial"/>
      <family val="2"/>
    </font>
  </fonts>
  <fills count="10">
    <fill>
      <patternFill patternType="none"/>
    </fill>
    <fill>
      <patternFill patternType="gray125"/>
    </fill>
    <fill>
      <patternFill patternType="solid">
        <fgColor theme="0" tint="-0.249977111117893"/>
        <bgColor indexed="64"/>
      </patternFill>
    </fill>
    <fill>
      <patternFill patternType="solid">
        <fgColor rgb="FFE7E7E8"/>
        <bgColor indexed="64"/>
      </patternFill>
    </fill>
    <fill>
      <patternFill patternType="solid">
        <fgColor theme="1"/>
        <bgColor indexed="64"/>
      </patternFill>
    </fill>
    <fill>
      <patternFill patternType="solid">
        <fgColor theme="0"/>
        <bgColor indexed="64"/>
      </patternFill>
    </fill>
    <fill>
      <patternFill patternType="solid">
        <fgColor rgb="FF00ADEF"/>
        <bgColor indexed="64"/>
      </patternFill>
    </fill>
    <fill>
      <patternFill patternType="solid">
        <fgColor rgb="FF00B0F0"/>
        <bgColor indexed="64"/>
      </patternFill>
    </fill>
    <fill>
      <patternFill patternType="solid">
        <fgColor rgb="FF006890"/>
        <bgColor indexed="64"/>
      </patternFill>
    </fill>
    <fill>
      <patternFill patternType="solid">
        <fgColor rgb="FF8ED3F6"/>
        <bgColor indexed="64"/>
      </patternFill>
    </fill>
  </fills>
  <borders count="60">
    <border>
      <left/>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double">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thin">
        <color theme="0"/>
      </right>
      <top/>
      <bottom style="thin">
        <color theme="0"/>
      </bottom>
      <diagonal/>
    </border>
    <border>
      <left/>
      <right/>
      <top/>
      <bottom style="thin">
        <color indexed="64"/>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medium">
        <color indexed="64"/>
      </left>
      <right/>
      <top/>
      <bottom style="thin">
        <color indexed="64"/>
      </bottom>
      <diagonal/>
    </border>
    <border>
      <left style="medium">
        <color indexed="64"/>
      </left>
      <right/>
      <top style="thin">
        <color rgb="FF00B0F0"/>
      </top>
      <bottom/>
      <diagonal/>
    </border>
    <border>
      <left/>
      <right style="medium">
        <color indexed="64"/>
      </right>
      <top/>
      <bottom style="thin">
        <color rgb="FF00B0F0"/>
      </bottom>
      <diagonal/>
    </border>
    <border>
      <left/>
      <right/>
      <top/>
      <bottom style="thin">
        <color rgb="FF00B0F0"/>
      </bottom>
      <diagonal/>
    </border>
    <border>
      <left style="medium">
        <color indexed="64"/>
      </left>
      <right/>
      <top/>
      <bottom style="thin">
        <color rgb="FF00B0F0"/>
      </bottom>
      <diagonal/>
    </border>
    <border>
      <left style="thin">
        <color theme="0"/>
      </left>
      <right/>
      <top/>
      <bottom style="thin">
        <color theme="0"/>
      </bottom>
      <diagonal/>
    </border>
    <border>
      <left/>
      <right style="medium">
        <color indexed="64"/>
      </right>
      <top style="thin">
        <color rgb="FF00B0F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rgb="FF00ADEF"/>
      </right>
      <top style="thin">
        <color indexed="64"/>
      </top>
      <bottom style="thin">
        <color rgb="FF00ADEF"/>
      </bottom>
      <diagonal/>
    </border>
    <border>
      <left style="thin">
        <color rgb="FF00ADEF"/>
      </left>
      <right style="thin">
        <color rgb="FF00ADEF"/>
      </right>
      <top style="thin">
        <color indexed="64"/>
      </top>
      <bottom style="thin">
        <color rgb="FF00ADEF"/>
      </bottom>
      <diagonal/>
    </border>
    <border>
      <left/>
      <right style="thin">
        <color indexed="64"/>
      </right>
      <top style="thin">
        <color indexed="64"/>
      </top>
      <bottom style="thin">
        <color rgb="FF00ADEF"/>
      </bottom>
      <diagonal/>
    </border>
    <border>
      <left style="thin">
        <color indexed="64"/>
      </left>
      <right style="thin">
        <color rgb="FF00ADEF"/>
      </right>
      <top style="thin">
        <color rgb="FF00ADEF"/>
      </top>
      <bottom style="thin">
        <color rgb="FF00ADEF"/>
      </bottom>
      <diagonal/>
    </border>
    <border>
      <left style="thin">
        <color indexed="64"/>
      </left>
      <right style="thin">
        <color indexed="64"/>
      </right>
      <top/>
      <bottom/>
      <diagonal/>
    </border>
    <border>
      <left/>
      <right/>
      <top/>
      <bottom style="thin">
        <color rgb="FFE7E7E8"/>
      </bottom>
      <diagonal/>
    </border>
    <border>
      <left/>
      <right style="thin">
        <color indexed="64"/>
      </right>
      <top/>
      <bottom style="thin">
        <color rgb="FFE7E7E8"/>
      </bottom>
      <diagonal/>
    </border>
    <border>
      <left/>
      <right style="thin">
        <color indexed="64"/>
      </right>
      <top/>
      <bottom style="thin">
        <color theme="1"/>
      </bottom>
      <diagonal/>
    </border>
    <border>
      <left style="thin">
        <color indexed="64"/>
      </left>
      <right style="thin">
        <color rgb="FF00ADEF"/>
      </right>
      <top style="thin">
        <color rgb="FF00ADEF"/>
      </top>
      <bottom style="thin">
        <color indexed="64"/>
      </bottom>
      <diagonal/>
    </border>
    <border>
      <left/>
      <right style="thin">
        <color indexed="64"/>
      </right>
      <top/>
      <bottom style="thin">
        <color indexed="64"/>
      </bottom>
      <diagonal/>
    </border>
    <border>
      <left style="thin">
        <color indexed="64"/>
      </left>
      <right style="thin">
        <color theme="0"/>
      </right>
      <top style="thin">
        <color theme="1"/>
      </top>
      <bottom/>
      <diagonal/>
    </border>
    <border>
      <left/>
      <right style="thin">
        <color theme="0"/>
      </right>
      <top style="thin">
        <color theme="0"/>
      </top>
      <bottom/>
      <diagonal/>
    </border>
    <border>
      <left style="thin">
        <color theme="0"/>
      </left>
      <right/>
      <top/>
      <bottom/>
      <diagonal/>
    </border>
    <border>
      <left style="thin">
        <color theme="0"/>
      </left>
      <right style="thin">
        <color theme="0"/>
      </right>
      <top/>
      <bottom/>
      <diagonal/>
    </border>
    <border>
      <left/>
      <right/>
      <top/>
      <bottom style="thin">
        <color theme="0"/>
      </bottom>
      <diagonal/>
    </border>
    <border>
      <left/>
      <right/>
      <top/>
      <bottom style="thin">
        <color theme="1"/>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style="thin">
        <color rgb="FF00ADEF"/>
      </bottom>
      <diagonal/>
    </border>
    <border>
      <left/>
      <right/>
      <top/>
      <bottom style="thin">
        <color rgb="FF00ADEF"/>
      </bottom>
      <diagonal/>
    </border>
    <border>
      <left/>
      <right style="thin">
        <color indexed="64"/>
      </right>
      <top/>
      <bottom style="thin">
        <color rgb="FF00ADEF"/>
      </bottom>
      <diagonal/>
    </border>
    <border>
      <left style="thin">
        <color indexed="64"/>
      </left>
      <right/>
      <top/>
      <bottom style="thin">
        <color indexed="64"/>
      </bottom>
      <diagonal/>
    </border>
    <border>
      <left/>
      <right/>
      <top/>
      <bottom style="double">
        <color indexed="64"/>
      </bottom>
      <diagonal/>
    </border>
    <border>
      <left/>
      <right style="medium">
        <color indexed="64"/>
      </right>
      <top/>
      <bottom style="double">
        <color indexed="64"/>
      </bottom>
      <diagonal/>
    </border>
    <border>
      <left/>
      <right/>
      <top style="thin">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s>
  <cellStyleXfs count="2">
    <xf numFmtId="0" fontId="0" fillId="0" borderId="0"/>
    <xf numFmtId="166" fontId="2" fillId="0" borderId="0" applyFont="0" applyFill="0" applyBorder="0" applyAlignment="0" applyProtection="0"/>
  </cellStyleXfs>
  <cellXfs count="191">
    <xf numFmtId="0" fontId="0" fillId="0" borderId="0" xfId="0"/>
    <xf numFmtId="0" fontId="0" fillId="2" borderId="1" xfId="0" applyFill="1" applyBorder="1" applyProtection="1"/>
    <xf numFmtId="0" fontId="0" fillId="2" borderId="0" xfId="0" applyFill="1" applyBorder="1" applyProtection="1"/>
    <xf numFmtId="0" fontId="0" fillId="2" borderId="2" xfId="0" applyFill="1" applyBorder="1" applyProtection="1"/>
    <xf numFmtId="0" fontId="0" fillId="2" borderId="5" xfId="0" applyFill="1" applyBorder="1" applyProtection="1"/>
    <xf numFmtId="0" fontId="0" fillId="2" borderId="6" xfId="0" applyFill="1" applyBorder="1" applyProtection="1"/>
    <xf numFmtId="0" fontId="1" fillId="2" borderId="6" xfId="0" applyFont="1" applyFill="1" applyBorder="1" applyProtection="1"/>
    <xf numFmtId="0" fontId="0" fillId="2" borderId="7" xfId="0" applyFill="1" applyBorder="1" applyProtection="1"/>
    <xf numFmtId="164" fontId="7" fillId="3" borderId="8" xfId="1" applyNumberFormat="1" applyFont="1" applyFill="1" applyBorder="1" applyProtection="1">
      <protection locked="0" hidden="1"/>
    </xf>
    <xf numFmtId="0" fontId="0" fillId="0" borderId="0" xfId="0" applyFill="1" applyBorder="1" applyProtection="1"/>
    <xf numFmtId="0" fontId="0" fillId="0" borderId="2" xfId="0" applyFill="1" applyBorder="1" applyProtection="1"/>
    <xf numFmtId="0" fontId="8" fillId="0" borderId="1" xfId="0" applyFont="1" applyFill="1" applyBorder="1" applyProtection="1"/>
    <xf numFmtId="164" fontId="7" fillId="3" borderId="10" xfId="1" applyNumberFormat="1" applyFont="1" applyFill="1" applyBorder="1" applyProtection="1">
      <protection locked="0" hidden="1"/>
    </xf>
    <xf numFmtId="164" fontId="7" fillId="3" borderId="15" xfId="1" applyNumberFormat="1" applyFont="1" applyFill="1" applyBorder="1" applyProtection="1">
      <protection locked="0" hidden="1"/>
    </xf>
    <xf numFmtId="164" fontId="7" fillId="3" borderId="9" xfId="1" applyNumberFormat="1" applyFont="1" applyFill="1" applyBorder="1" applyProtection="1">
      <protection locked="0" hidden="1"/>
    </xf>
    <xf numFmtId="0" fontId="0" fillId="0" borderId="16" xfId="0" applyFill="1" applyBorder="1" applyProtection="1"/>
    <xf numFmtId="164" fontId="7" fillId="3" borderId="17" xfId="1" applyNumberFormat="1" applyFont="1" applyFill="1" applyBorder="1" applyProtection="1">
      <protection locked="0" hidden="1"/>
    </xf>
    <xf numFmtId="164" fontId="7" fillId="3" borderId="18" xfId="1" applyNumberFormat="1" applyFont="1" applyFill="1" applyBorder="1" applyProtection="1">
      <protection locked="0" hidden="1"/>
    </xf>
    <xf numFmtId="0" fontId="7" fillId="0" borderId="1" xfId="0" applyFont="1" applyFill="1" applyBorder="1" applyProtection="1"/>
    <xf numFmtId="164" fontId="7" fillId="3" borderId="24" xfId="1" applyNumberFormat="1" applyFont="1" applyFill="1" applyBorder="1" applyProtection="1">
      <protection locked="0" hidden="1"/>
    </xf>
    <xf numFmtId="0" fontId="0" fillId="0" borderId="25" xfId="0" applyFill="1" applyBorder="1" applyProtection="1"/>
    <xf numFmtId="0" fontId="0" fillId="5" borderId="0" xfId="0" applyFill="1" applyBorder="1" applyProtection="1"/>
    <xf numFmtId="0" fontId="0" fillId="5" borderId="2" xfId="0" applyFill="1" applyBorder="1" applyProtection="1"/>
    <xf numFmtId="0" fontId="0" fillId="5" borderId="12" xfId="0" applyFill="1" applyBorder="1" applyProtection="1"/>
    <xf numFmtId="2" fontId="3" fillId="5" borderId="12" xfId="0" applyNumberFormat="1" applyFont="1" applyFill="1" applyBorder="1" applyProtection="1"/>
    <xf numFmtId="2" fontId="3" fillId="5" borderId="11" xfId="0" applyNumberFormat="1" applyFont="1" applyFill="1" applyBorder="1" applyProtection="1"/>
    <xf numFmtId="0" fontId="0" fillId="5" borderId="22" xfId="0" applyFill="1" applyBorder="1" applyProtection="1"/>
    <xf numFmtId="0" fontId="0" fillId="5" borderId="21" xfId="0" applyFill="1" applyBorder="1" applyProtection="1"/>
    <xf numFmtId="0" fontId="5" fillId="5" borderId="1" xfId="0" applyFont="1" applyFill="1" applyBorder="1" applyProtection="1"/>
    <xf numFmtId="0" fontId="9" fillId="5" borderId="23" xfId="0" applyFont="1" applyFill="1" applyBorder="1" applyProtection="1"/>
    <xf numFmtId="0" fontId="8" fillId="5" borderId="20" xfId="0" applyFont="1" applyFill="1" applyBorder="1" applyProtection="1"/>
    <xf numFmtId="0" fontId="8" fillId="5" borderId="0" xfId="0" applyFont="1" applyFill="1" applyBorder="1" applyAlignment="1" applyProtection="1">
      <alignment horizontal="center"/>
    </xf>
    <xf numFmtId="0" fontId="8" fillId="5" borderId="0" xfId="0" applyFont="1" applyFill="1" applyBorder="1" applyProtection="1"/>
    <xf numFmtId="0" fontId="8" fillId="5" borderId="2" xfId="0" applyFont="1" applyFill="1" applyBorder="1" applyProtection="1"/>
    <xf numFmtId="0" fontId="4" fillId="5" borderId="1" xfId="0" applyFont="1" applyFill="1" applyBorder="1" applyProtection="1"/>
    <xf numFmtId="0" fontId="8" fillId="5" borderId="1" xfId="0" applyFont="1" applyFill="1" applyBorder="1" applyProtection="1"/>
    <xf numFmtId="0" fontId="8" fillId="5" borderId="22" xfId="0" applyFont="1" applyFill="1" applyBorder="1" applyAlignment="1" applyProtection="1">
      <alignment horizontal="center"/>
    </xf>
    <xf numFmtId="0" fontId="8" fillId="5" borderId="22" xfId="0" applyFont="1" applyFill="1" applyBorder="1" applyProtection="1"/>
    <xf numFmtId="0" fontId="8" fillId="5" borderId="21" xfId="0" applyFont="1" applyFill="1" applyBorder="1" applyProtection="1"/>
    <xf numFmtId="0" fontId="6" fillId="5" borderId="3" xfId="0" applyFont="1" applyFill="1" applyBorder="1" applyProtection="1"/>
    <xf numFmtId="0" fontId="0" fillId="5" borderId="4" xfId="0" applyFill="1" applyBorder="1" applyProtection="1"/>
    <xf numFmtId="0" fontId="10" fillId="3" borderId="1" xfId="0" applyFont="1" applyFill="1" applyBorder="1" applyAlignment="1" applyProtection="1"/>
    <xf numFmtId="0" fontId="0" fillId="0" borderId="0" xfId="0" applyProtection="1"/>
    <xf numFmtId="0" fontId="0" fillId="5" borderId="0" xfId="0" applyFill="1" applyProtection="1"/>
    <xf numFmtId="0" fontId="0" fillId="5" borderId="0" xfId="0" applyFill="1" applyProtection="1">
      <protection hidden="1"/>
    </xf>
    <xf numFmtId="0" fontId="0" fillId="0" borderId="0" xfId="0" applyProtection="1">
      <protection hidden="1"/>
    </xf>
    <xf numFmtId="0" fontId="0" fillId="5" borderId="0" xfId="0" applyFill="1" applyAlignment="1" applyProtection="1">
      <alignment vertical="top"/>
      <protection hidden="1"/>
    </xf>
    <xf numFmtId="0" fontId="0" fillId="0" borderId="1" xfId="0" applyBorder="1" applyProtection="1"/>
    <xf numFmtId="0" fontId="0" fillId="0" borderId="2" xfId="0" applyBorder="1" applyProtection="1"/>
    <xf numFmtId="0" fontId="7" fillId="0" borderId="19" xfId="0" applyFont="1" applyFill="1" applyBorder="1" applyProtection="1"/>
    <xf numFmtId="3" fontId="7" fillId="5" borderId="14" xfId="0" applyNumberFormat="1" applyFont="1" applyFill="1" applyBorder="1" applyProtection="1"/>
    <xf numFmtId="3" fontId="6" fillId="5" borderId="14" xfId="0" applyNumberFormat="1" applyFont="1" applyFill="1" applyBorder="1" applyProtection="1"/>
    <xf numFmtId="3" fontId="6" fillId="5" borderId="13" xfId="0" applyNumberFormat="1" applyFont="1" applyFill="1" applyBorder="1" applyProtection="1"/>
    <xf numFmtId="0" fontId="13" fillId="6" borderId="26" xfId="0" applyFont="1" applyFill="1" applyBorder="1" applyProtection="1">
      <protection hidden="1"/>
    </xf>
    <xf numFmtId="0" fontId="8" fillId="6" borderId="27" xfId="0" applyFont="1" applyFill="1" applyBorder="1" applyProtection="1">
      <protection hidden="1"/>
    </xf>
    <xf numFmtId="0" fontId="8" fillId="6" borderId="28" xfId="0" applyFont="1" applyFill="1" applyBorder="1" applyProtection="1">
      <protection hidden="1"/>
    </xf>
    <xf numFmtId="0" fontId="13" fillId="4" borderId="29" xfId="0" applyFont="1" applyFill="1" applyBorder="1" applyProtection="1">
      <protection hidden="1"/>
    </xf>
    <xf numFmtId="0" fontId="8" fillId="4" borderId="0" xfId="0" applyFont="1" applyFill="1" applyBorder="1" applyProtection="1">
      <protection hidden="1"/>
    </xf>
    <xf numFmtId="0" fontId="8" fillId="4" borderId="30" xfId="0" applyFont="1" applyFill="1" applyBorder="1" applyProtection="1">
      <protection hidden="1"/>
    </xf>
    <xf numFmtId="0" fontId="6" fillId="0" borderId="31" xfId="0" applyFont="1" applyFill="1" applyBorder="1" applyProtection="1">
      <protection hidden="1"/>
    </xf>
    <xf numFmtId="0" fontId="6" fillId="0" borderId="32" xfId="0" applyFont="1" applyFill="1" applyBorder="1" applyProtection="1">
      <protection hidden="1"/>
    </xf>
    <xf numFmtId="0" fontId="6" fillId="0" borderId="33" xfId="0" applyFont="1" applyBorder="1" applyProtection="1">
      <protection hidden="1"/>
    </xf>
    <xf numFmtId="0" fontId="15" fillId="0" borderId="34" xfId="0" applyFont="1" applyFill="1" applyBorder="1" applyProtection="1">
      <protection hidden="1"/>
    </xf>
    <xf numFmtId="164" fontId="7" fillId="0" borderId="0" xfId="1" applyNumberFormat="1" applyFont="1" applyFill="1" applyBorder="1" applyProtection="1">
      <protection hidden="1"/>
    </xf>
    <xf numFmtId="164" fontId="7" fillId="0" borderId="30" xfId="1" applyNumberFormat="1" applyFont="1" applyBorder="1" applyProtection="1">
      <protection hidden="1"/>
    </xf>
    <xf numFmtId="0" fontId="14" fillId="6" borderId="29" xfId="0" applyFont="1" applyFill="1" applyBorder="1" applyProtection="1">
      <protection hidden="1"/>
    </xf>
    <xf numFmtId="0" fontId="16" fillId="6" borderId="0" xfId="0" applyFont="1" applyFill="1" applyBorder="1" applyProtection="1">
      <protection hidden="1"/>
    </xf>
    <xf numFmtId="0" fontId="16" fillId="6" borderId="30" xfId="0" applyFont="1" applyFill="1" applyBorder="1" applyProtection="1">
      <protection hidden="1"/>
    </xf>
    <xf numFmtId="0" fontId="0" fillId="5" borderId="35" xfId="0" applyFill="1" applyBorder="1" applyProtection="1">
      <protection hidden="1"/>
    </xf>
    <xf numFmtId="0" fontId="8" fillId="7" borderId="29" xfId="0" applyFont="1" applyFill="1" applyBorder="1" applyProtection="1">
      <protection hidden="1"/>
    </xf>
    <xf numFmtId="0" fontId="17" fillId="7" borderId="36" xfId="0" applyFont="1" applyFill="1" applyBorder="1" applyProtection="1">
      <protection hidden="1"/>
    </xf>
    <xf numFmtId="0" fontId="17" fillId="7" borderId="37" xfId="0" applyFont="1" applyFill="1" applyBorder="1" applyProtection="1">
      <protection hidden="1"/>
    </xf>
    <xf numFmtId="0" fontId="18" fillId="0" borderId="34" xfId="0" applyFont="1" applyFill="1" applyBorder="1" applyProtection="1">
      <protection hidden="1"/>
    </xf>
    <xf numFmtId="0" fontId="7" fillId="0" borderId="34" xfId="0" applyFont="1" applyFill="1" applyBorder="1" applyProtection="1">
      <protection hidden="1"/>
    </xf>
    <xf numFmtId="0" fontId="19" fillId="7" borderId="29" xfId="0" applyFont="1" applyFill="1" applyBorder="1" applyProtection="1">
      <protection hidden="1"/>
    </xf>
    <xf numFmtId="0" fontId="19" fillId="7" borderId="0" xfId="0" applyFont="1" applyFill="1" applyBorder="1" applyProtection="1">
      <protection hidden="1"/>
    </xf>
    <xf numFmtId="0" fontId="19" fillId="7" borderId="30" xfId="0" applyFont="1" applyFill="1" applyBorder="1" applyProtection="1">
      <protection hidden="1"/>
    </xf>
    <xf numFmtId="0" fontId="6" fillId="0" borderId="34" xfId="0" applyFont="1" applyFill="1" applyBorder="1" applyProtection="1">
      <protection hidden="1"/>
    </xf>
    <xf numFmtId="164" fontId="7" fillId="0" borderId="38" xfId="1" applyNumberFormat="1" applyFont="1" applyBorder="1" applyProtection="1">
      <protection hidden="1"/>
    </xf>
    <xf numFmtId="0" fontId="20" fillId="0" borderId="29" xfId="0" applyFont="1" applyFill="1" applyBorder="1" applyProtection="1">
      <protection hidden="1"/>
    </xf>
    <xf numFmtId="0" fontId="19" fillId="0" borderId="0" xfId="0" applyFont="1" applyFill="1" applyBorder="1" applyProtection="1">
      <protection hidden="1"/>
    </xf>
    <xf numFmtId="0" fontId="19" fillId="0" borderId="30" xfId="0" applyFont="1" applyFill="1" applyBorder="1" applyProtection="1">
      <protection hidden="1"/>
    </xf>
    <xf numFmtId="0" fontId="0" fillId="0" borderId="35" xfId="0" applyFill="1" applyBorder="1" applyProtection="1">
      <protection hidden="1"/>
    </xf>
    <xf numFmtId="0" fontId="6" fillId="0" borderId="39" xfId="0" applyFont="1" applyBorder="1" applyProtection="1">
      <protection hidden="1"/>
    </xf>
    <xf numFmtId="164" fontId="7" fillId="0" borderId="40" xfId="1" applyNumberFormat="1" applyFont="1" applyBorder="1" applyProtection="1">
      <protection hidden="1"/>
    </xf>
    <xf numFmtId="0" fontId="8" fillId="0" borderId="41" xfId="0" applyFont="1" applyBorder="1" applyProtection="1">
      <protection hidden="1"/>
    </xf>
    <xf numFmtId="0" fontId="0" fillId="0" borderId="42" xfId="0" applyFill="1" applyBorder="1" applyProtection="1">
      <protection hidden="1"/>
    </xf>
    <xf numFmtId="0" fontId="0" fillId="0" borderId="17" xfId="0" applyFill="1" applyBorder="1" applyProtection="1">
      <protection hidden="1"/>
    </xf>
    <xf numFmtId="0" fontId="0" fillId="0" borderId="8" xfId="0" applyFill="1" applyBorder="1" applyProtection="1">
      <protection hidden="1"/>
    </xf>
    <xf numFmtId="0" fontId="0" fillId="0" borderId="9" xfId="0" applyFill="1" applyBorder="1" applyProtection="1">
      <protection hidden="1"/>
    </xf>
    <xf numFmtId="0" fontId="0" fillId="0" borderId="0" xfId="0" applyFill="1" applyProtection="1">
      <protection hidden="1"/>
    </xf>
    <xf numFmtId="0" fontId="0" fillId="0" borderId="43" xfId="0" applyFill="1" applyBorder="1" applyProtection="1">
      <protection hidden="1"/>
    </xf>
    <xf numFmtId="0" fontId="0" fillId="0" borderId="44" xfId="0" applyFill="1" applyBorder="1" applyProtection="1">
      <protection hidden="1"/>
    </xf>
    <xf numFmtId="0" fontId="0" fillId="0" borderId="45" xfId="0" applyFill="1" applyBorder="1" applyProtection="1">
      <protection hidden="1"/>
    </xf>
    <xf numFmtId="0" fontId="16" fillId="0" borderId="46" xfId="0" applyFont="1" applyFill="1" applyBorder="1" applyProtection="1">
      <protection hidden="1"/>
    </xf>
    <xf numFmtId="0" fontId="16" fillId="0" borderId="38" xfId="0" applyFont="1" applyFill="1" applyBorder="1" applyProtection="1">
      <protection hidden="1"/>
    </xf>
    <xf numFmtId="0" fontId="0" fillId="5" borderId="29" xfId="0" applyFill="1" applyBorder="1" applyProtection="1">
      <protection hidden="1"/>
    </xf>
    <xf numFmtId="0" fontId="0" fillId="5" borderId="0" xfId="0" applyFill="1" applyBorder="1" applyProtection="1">
      <protection hidden="1"/>
    </xf>
    <xf numFmtId="0" fontId="7" fillId="0" borderId="29" xfId="0" applyFont="1" applyBorder="1" applyProtection="1">
      <protection hidden="1"/>
    </xf>
    <xf numFmtId="0" fontId="21" fillId="5" borderId="0" xfId="0" applyFont="1" applyFill="1" applyBorder="1" applyProtection="1">
      <protection hidden="1"/>
    </xf>
    <xf numFmtId="0" fontId="7" fillId="0" borderId="29" xfId="0" applyFont="1" applyFill="1" applyBorder="1" applyProtection="1">
      <protection hidden="1"/>
    </xf>
    <xf numFmtId="0" fontId="22" fillId="5" borderId="0" xfId="0" applyFont="1" applyFill="1" applyBorder="1" applyProtection="1">
      <protection hidden="1"/>
    </xf>
    <xf numFmtId="0" fontId="6" fillId="0" borderId="29" xfId="0" applyFont="1" applyBorder="1" applyProtection="1">
      <protection hidden="1"/>
    </xf>
    <xf numFmtId="0" fontId="8" fillId="0" borderId="0" xfId="1" applyNumberFormat="1" applyFont="1" applyBorder="1" applyProtection="1">
      <protection hidden="1"/>
    </xf>
    <xf numFmtId="0" fontId="8" fillId="0" borderId="30" xfId="1" applyNumberFormat="1" applyFont="1" applyBorder="1" applyProtection="1">
      <protection hidden="1"/>
    </xf>
    <xf numFmtId="0" fontId="0" fillId="5" borderId="45" xfId="0" applyFill="1" applyBorder="1" applyProtection="1">
      <protection hidden="1"/>
    </xf>
    <xf numFmtId="0" fontId="0" fillId="5" borderId="8" xfId="0" applyFill="1" applyBorder="1" applyProtection="1">
      <protection hidden="1"/>
    </xf>
    <xf numFmtId="0" fontId="24" fillId="5" borderId="1" xfId="0" applyFont="1" applyFill="1" applyBorder="1" applyProtection="1"/>
    <xf numFmtId="3" fontId="6" fillId="5" borderId="53" xfId="0" applyNumberFormat="1" applyFont="1" applyFill="1" applyBorder="1" applyProtection="1"/>
    <xf numFmtId="3" fontId="6" fillId="5" borderId="54" xfId="0" applyNumberFormat="1" applyFont="1" applyFill="1" applyBorder="1" applyProtection="1"/>
    <xf numFmtId="3" fontId="7" fillId="0" borderId="29" xfId="0" applyNumberFormat="1" applyFont="1" applyBorder="1" applyProtection="1">
      <protection hidden="1"/>
    </xf>
    <xf numFmtId="3" fontId="7" fillId="3" borderId="8" xfId="1" applyNumberFormat="1" applyFont="1" applyFill="1" applyBorder="1" applyProtection="1">
      <protection hidden="1"/>
    </xf>
    <xf numFmtId="3" fontId="7" fillId="0" borderId="30" xfId="1" applyNumberFormat="1" applyFont="1" applyFill="1" applyBorder="1" applyProtection="1">
      <protection hidden="1"/>
    </xf>
    <xf numFmtId="3" fontId="7" fillId="0" borderId="29" xfId="0" applyNumberFormat="1" applyFont="1" applyFill="1" applyBorder="1" applyProtection="1">
      <protection hidden="1"/>
    </xf>
    <xf numFmtId="3" fontId="7" fillId="0" borderId="0" xfId="1" applyNumberFormat="1" applyFont="1" applyFill="1" applyBorder="1" applyProtection="1">
      <protection hidden="1"/>
    </xf>
    <xf numFmtId="3" fontId="23" fillId="0" borderId="47" xfId="0" applyNumberFormat="1" applyFont="1" applyFill="1" applyBorder="1" applyProtection="1">
      <protection hidden="1"/>
    </xf>
    <xf numFmtId="3" fontId="7" fillId="0" borderId="4" xfId="1" applyNumberFormat="1" applyFont="1" applyFill="1" applyBorder="1" applyProtection="1">
      <protection hidden="1"/>
    </xf>
    <xf numFmtId="3" fontId="7" fillId="0" borderId="48" xfId="1" applyNumberFormat="1" applyFont="1" applyFill="1" applyBorder="1" applyProtection="1">
      <protection hidden="1"/>
    </xf>
    <xf numFmtId="3" fontId="8" fillId="0" borderId="29" xfId="0" applyNumberFormat="1" applyFont="1" applyBorder="1" applyProtection="1">
      <protection hidden="1"/>
    </xf>
    <xf numFmtId="3" fontId="8" fillId="0" borderId="0" xfId="1" applyNumberFormat="1" applyFont="1" applyBorder="1" applyProtection="1">
      <protection hidden="1"/>
    </xf>
    <xf numFmtId="3" fontId="8" fillId="0" borderId="30" xfId="1" applyNumberFormat="1" applyFont="1" applyBorder="1" applyProtection="1">
      <protection hidden="1"/>
    </xf>
    <xf numFmtId="3" fontId="8" fillId="0" borderId="0" xfId="1" applyNumberFormat="1" applyFont="1" applyFill="1" applyBorder="1" applyProtection="1">
      <protection hidden="1"/>
    </xf>
    <xf numFmtId="3" fontId="8" fillId="0" borderId="30" xfId="1" applyNumberFormat="1" applyFont="1" applyFill="1" applyBorder="1" applyProtection="1">
      <protection hidden="1"/>
    </xf>
    <xf numFmtId="3" fontId="23" fillId="0" borderId="49" xfId="0" applyNumberFormat="1" applyFont="1" applyFill="1" applyBorder="1" applyProtection="1">
      <protection hidden="1"/>
    </xf>
    <xf numFmtId="3" fontId="8" fillId="0" borderId="50" xfId="1" applyNumberFormat="1" applyFont="1" applyFill="1" applyBorder="1" applyProtection="1">
      <protection hidden="1"/>
    </xf>
    <xf numFmtId="3" fontId="8" fillId="0" borderId="51" xfId="1" applyNumberFormat="1" applyFont="1" applyFill="1" applyBorder="1" applyProtection="1">
      <protection hidden="1"/>
    </xf>
    <xf numFmtId="3" fontId="7" fillId="3" borderId="10" xfId="1" applyNumberFormat="1" applyFont="1" applyFill="1" applyBorder="1" applyProtection="1">
      <protection hidden="1"/>
    </xf>
    <xf numFmtId="3" fontId="6" fillId="0" borderId="29" xfId="0" applyNumberFormat="1" applyFont="1" applyFill="1" applyBorder="1" applyProtection="1">
      <protection hidden="1"/>
    </xf>
    <xf numFmtId="3" fontId="7" fillId="0" borderId="16" xfId="1" applyNumberFormat="1" applyFont="1" applyFill="1" applyBorder="1" applyProtection="1">
      <protection hidden="1"/>
    </xf>
    <xf numFmtId="3" fontId="7" fillId="0" borderId="40" xfId="1" applyNumberFormat="1" applyFont="1" applyFill="1" applyBorder="1" applyProtection="1">
      <protection hidden="1"/>
    </xf>
    <xf numFmtId="3" fontId="5" fillId="0" borderId="50" xfId="1" applyNumberFormat="1" applyFont="1" applyFill="1" applyBorder="1" applyProtection="1">
      <protection hidden="1"/>
    </xf>
    <xf numFmtId="3" fontId="5" fillId="0" borderId="51" xfId="1" applyNumberFormat="1" applyFont="1" applyFill="1" applyBorder="1" applyProtection="1">
      <protection hidden="1"/>
    </xf>
    <xf numFmtId="3" fontId="7" fillId="0" borderId="30" xfId="1" applyNumberFormat="1" applyFont="1" applyBorder="1" applyProtection="1">
      <protection hidden="1"/>
    </xf>
    <xf numFmtId="3" fontId="23" fillId="0" borderId="50" xfId="1" applyNumberFormat="1" applyFont="1" applyFill="1" applyBorder="1" applyProtection="1">
      <protection hidden="1"/>
    </xf>
    <xf numFmtId="3" fontId="23" fillId="0" borderId="51" xfId="1" applyNumberFormat="1" applyFont="1" applyFill="1" applyBorder="1" applyProtection="1">
      <protection hidden="1"/>
    </xf>
    <xf numFmtId="3" fontId="9" fillId="0" borderId="49" xfId="0" applyNumberFormat="1" applyFont="1" applyFill="1" applyBorder="1" applyProtection="1">
      <protection hidden="1"/>
    </xf>
    <xf numFmtId="3" fontId="6" fillId="0" borderId="52" xfId="0" applyNumberFormat="1" applyFont="1" applyFill="1" applyBorder="1" applyProtection="1">
      <protection hidden="1"/>
    </xf>
    <xf numFmtId="3" fontId="8" fillId="0" borderId="47" xfId="0" applyNumberFormat="1" applyFont="1" applyFill="1" applyBorder="1" applyProtection="1">
      <protection hidden="1"/>
    </xf>
    <xf numFmtId="3" fontId="7" fillId="3" borderId="8" xfId="1" applyNumberFormat="1" applyFont="1" applyFill="1" applyBorder="1" applyProtection="1">
      <protection locked="0" hidden="1"/>
    </xf>
    <xf numFmtId="3" fontId="7" fillId="3" borderId="17" xfId="1" applyNumberFormat="1" applyFont="1" applyFill="1" applyBorder="1" applyProtection="1">
      <protection locked="0" hidden="1"/>
    </xf>
    <xf numFmtId="3" fontId="8" fillId="0" borderId="47" xfId="0" applyNumberFormat="1" applyFont="1" applyBorder="1" applyProtection="1">
      <protection hidden="1"/>
    </xf>
    <xf numFmtId="3" fontId="7" fillId="0" borderId="4" xfId="1" applyNumberFormat="1" applyFont="1" applyBorder="1" applyProtection="1">
      <protection hidden="1"/>
    </xf>
    <xf numFmtId="3" fontId="7" fillId="0" borderId="48" xfId="1" applyNumberFormat="1" applyFont="1" applyBorder="1" applyProtection="1">
      <protection hidden="1"/>
    </xf>
    <xf numFmtId="3" fontId="7" fillId="0" borderId="0" xfId="1" applyNumberFormat="1" applyFont="1" applyBorder="1" applyProtection="1">
      <protection hidden="1"/>
    </xf>
    <xf numFmtId="3" fontId="8" fillId="0" borderId="29" xfId="0" applyNumberFormat="1" applyFont="1" applyFill="1" applyBorder="1" applyProtection="1">
      <protection hidden="1"/>
    </xf>
    <xf numFmtId="3" fontId="8" fillId="0" borderId="52" xfId="0" applyNumberFormat="1" applyFont="1" applyFill="1" applyBorder="1" applyProtection="1">
      <protection hidden="1"/>
    </xf>
    <xf numFmtId="167" fontId="7" fillId="0" borderId="0" xfId="1" applyNumberFormat="1" applyFont="1" applyBorder="1" applyProtection="1">
      <protection hidden="1"/>
    </xf>
    <xf numFmtId="167" fontId="7" fillId="0" borderId="30" xfId="1" applyNumberFormat="1" applyFont="1" applyBorder="1" applyProtection="1">
      <protection hidden="1"/>
    </xf>
    <xf numFmtId="167" fontId="7" fillId="0" borderId="0" xfId="1" applyNumberFormat="1" applyFont="1" applyFill="1" applyBorder="1" applyProtection="1">
      <protection hidden="1"/>
    </xf>
    <xf numFmtId="167" fontId="7" fillId="0" borderId="30" xfId="1" applyNumberFormat="1" applyFont="1" applyFill="1" applyBorder="1" applyProtection="1">
      <protection hidden="1"/>
    </xf>
    <xf numFmtId="0" fontId="0" fillId="0" borderId="0" xfId="0" applyBorder="1" applyProtection="1"/>
    <xf numFmtId="0" fontId="8" fillId="5" borderId="23" xfId="0" applyFont="1" applyFill="1" applyBorder="1" applyAlignment="1" applyProtection="1">
      <alignment horizontal="left" vertical="top"/>
    </xf>
    <xf numFmtId="0" fontId="0" fillId="0" borderId="56" xfId="0" applyFill="1" applyBorder="1" applyProtection="1"/>
    <xf numFmtId="0" fontId="6" fillId="5" borderId="1" xfId="0" applyFont="1" applyFill="1" applyBorder="1" applyProtection="1"/>
    <xf numFmtId="3" fontId="7" fillId="5" borderId="0" xfId="0" applyNumberFormat="1" applyFont="1" applyFill="1" applyBorder="1" applyProtection="1"/>
    <xf numFmtId="3" fontId="6" fillId="5" borderId="0" xfId="0" applyNumberFormat="1" applyFont="1" applyFill="1" applyBorder="1" applyProtection="1"/>
    <xf numFmtId="3" fontId="6" fillId="5" borderId="2" xfId="0" applyNumberFormat="1" applyFont="1" applyFill="1" applyBorder="1" applyProtection="1"/>
    <xf numFmtId="0" fontId="5" fillId="5" borderId="3" xfId="0" applyFont="1" applyFill="1" applyBorder="1" applyProtection="1"/>
    <xf numFmtId="165" fontId="12" fillId="8" borderId="56" xfId="1" applyNumberFormat="1" applyFont="1" applyFill="1" applyBorder="1" applyAlignment="1" applyProtection="1">
      <alignment vertical="center"/>
    </xf>
    <xf numFmtId="0" fontId="19" fillId="0" borderId="0" xfId="0" applyFont="1" applyFill="1" applyBorder="1" applyProtection="1"/>
    <xf numFmtId="0" fontId="11" fillId="5" borderId="0" xfId="0" applyFont="1" applyFill="1" applyBorder="1" applyAlignment="1" applyProtection="1">
      <alignment vertical="top"/>
    </xf>
    <xf numFmtId="0" fontId="19" fillId="9" borderId="55" xfId="0" applyFont="1" applyFill="1" applyBorder="1" applyAlignment="1" applyProtection="1">
      <alignment vertical="center"/>
    </xf>
    <xf numFmtId="0" fontId="0" fillId="5" borderId="16" xfId="0" applyFill="1" applyBorder="1" applyProtection="1"/>
    <xf numFmtId="0" fontId="0" fillId="5" borderId="1" xfId="0" applyFill="1" applyBorder="1" applyProtection="1"/>
    <xf numFmtId="165" fontId="12" fillId="0" borderId="27" xfId="0" applyNumberFormat="1" applyFont="1" applyFill="1" applyBorder="1" applyProtection="1"/>
    <xf numFmtId="165" fontId="12" fillId="8" borderId="16" xfId="1" applyNumberFormat="1" applyFont="1" applyFill="1" applyBorder="1" applyAlignment="1" applyProtection="1">
      <alignment vertical="center"/>
    </xf>
    <xf numFmtId="165" fontId="12" fillId="9" borderId="57" xfId="1" applyNumberFormat="1" applyFont="1" applyFill="1" applyBorder="1" applyAlignment="1" applyProtection="1">
      <alignment vertical="center"/>
    </xf>
    <xf numFmtId="165" fontId="12" fillId="9" borderId="57" xfId="0" applyNumberFormat="1" applyFont="1" applyFill="1" applyBorder="1" applyAlignment="1" applyProtection="1">
      <alignment vertical="center"/>
    </xf>
    <xf numFmtId="165" fontId="12" fillId="8" borderId="59" xfId="1" applyNumberFormat="1" applyFont="1" applyFill="1" applyBorder="1" applyAlignment="1" applyProtection="1">
      <alignment vertical="center"/>
    </xf>
    <xf numFmtId="165" fontId="12" fillId="8" borderId="57" xfId="0" applyNumberFormat="1" applyFont="1" applyFill="1" applyBorder="1" applyAlignment="1" applyProtection="1">
      <alignment vertical="center"/>
    </xf>
    <xf numFmtId="0" fontId="19" fillId="9" borderId="58" xfId="0" applyFont="1" applyFill="1" applyBorder="1" applyAlignment="1" applyProtection="1">
      <alignment horizontal="left" vertical="center" indent="1"/>
    </xf>
    <xf numFmtId="0" fontId="19" fillId="8" borderId="58" xfId="0" applyFont="1" applyFill="1" applyBorder="1" applyAlignment="1" applyProtection="1">
      <alignment horizontal="left" vertical="center" indent="1"/>
    </xf>
    <xf numFmtId="0" fontId="6" fillId="3" borderId="1" xfId="0" applyFont="1" applyFill="1" applyBorder="1" applyAlignment="1" applyProtection="1">
      <alignment horizontal="left" vertical="center" wrapText="1"/>
    </xf>
    <xf numFmtId="0" fontId="6" fillId="3" borderId="0" xfId="0" applyFont="1" applyFill="1" applyBorder="1" applyAlignment="1" applyProtection="1">
      <alignment horizontal="left" vertical="center" wrapText="1"/>
    </xf>
    <xf numFmtId="0" fontId="6" fillId="3" borderId="2" xfId="0" applyFont="1" applyFill="1" applyBorder="1" applyAlignment="1" applyProtection="1">
      <alignment horizontal="left" vertical="center" wrapText="1"/>
    </xf>
    <xf numFmtId="0" fontId="14" fillId="6" borderId="29" xfId="0" applyFont="1" applyFill="1" applyBorder="1" applyProtection="1">
      <protection hidden="1"/>
    </xf>
    <xf numFmtId="0" fontId="14" fillId="6" borderId="0" xfId="0" applyFont="1" applyFill="1" applyBorder="1" applyProtection="1">
      <protection hidden="1"/>
    </xf>
    <xf numFmtId="0" fontId="14" fillId="6" borderId="30" xfId="0" applyFont="1" applyFill="1" applyBorder="1" applyProtection="1">
      <protection hidden="1"/>
    </xf>
    <xf numFmtId="0" fontId="19" fillId="7" borderId="29" xfId="0" applyFont="1" applyFill="1" applyBorder="1" applyProtection="1">
      <protection hidden="1"/>
    </xf>
    <xf numFmtId="0" fontId="19" fillId="7" borderId="0" xfId="0" applyFont="1" applyFill="1" applyBorder="1" applyProtection="1">
      <protection hidden="1"/>
    </xf>
    <xf numFmtId="0" fontId="19" fillId="7" borderId="30" xfId="0" applyFont="1" applyFill="1" applyBorder="1" applyProtection="1">
      <protection hidden="1"/>
    </xf>
    <xf numFmtId="0" fontId="12" fillId="4" borderId="29" xfId="0" applyFont="1" applyFill="1" applyBorder="1" applyProtection="1">
      <protection hidden="1"/>
    </xf>
    <xf numFmtId="0" fontId="12" fillId="4" borderId="0" xfId="0" applyFont="1" applyFill="1" applyBorder="1" applyProtection="1">
      <protection hidden="1"/>
    </xf>
    <xf numFmtId="0" fontId="12" fillId="4" borderId="30" xfId="0" applyFont="1" applyFill="1" applyBorder="1" applyProtection="1">
      <protection hidden="1"/>
    </xf>
    <xf numFmtId="3" fontId="12" fillId="4" borderId="29" xfId="0" applyNumberFormat="1" applyFont="1" applyFill="1" applyBorder="1" applyProtection="1">
      <protection hidden="1"/>
    </xf>
    <xf numFmtId="3" fontId="12" fillId="4" borderId="0" xfId="0" applyNumberFormat="1" applyFont="1" applyFill="1" applyBorder="1" applyProtection="1">
      <protection hidden="1"/>
    </xf>
    <xf numFmtId="3" fontId="12" fillId="4" borderId="30" xfId="0" applyNumberFormat="1" applyFont="1" applyFill="1" applyBorder="1" applyProtection="1">
      <protection hidden="1"/>
    </xf>
    <xf numFmtId="0" fontId="0" fillId="3" borderId="0" xfId="0" applyFill="1" applyBorder="1" applyProtection="1">
      <protection locked="0"/>
    </xf>
    <xf numFmtId="0" fontId="25" fillId="0" borderId="4" xfId="0" applyFont="1" applyBorder="1" applyProtection="1">
      <protection locked="0"/>
    </xf>
    <xf numFmtId="0" fontId="0" fillId="3" borderId="2" xfId="0" applyFill="1" applyBorder="1" applyProtection="1">
      <protection locked="0"/>
    </xf>
    <xf numFmtId="0" fontId="0" fillId="5" borderId="4" xfId="0" applyFill="1" applyBorder="1" applyProtection="1">
      <protection locked="0"/>
    </xf>
  </cellXfs>
  <cellStyles count="2">
    <cellStyle name="Komma" xfId="1" builtinId="3"/>
    <cellStyle name="Normal" xfId="0" builtinId="0"/>
  </cellStyles>
  <dxfs count="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7E7E8"/>
      <color rgb="FF8ED3F6"/>
      <color rgb="FFB0E1FA"/>
      <color rgb="FF008BBF"/>
      <color rgb="FFB1B4B6"/>
      <color rgb="FFBEE6FA"/>
      <color rgb="FF00B0EF"/>
      <color rgb="FFE2F4FD"/>
      <color rgb="FF6CCFF6"/>
      <color rgb="FF6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xdr:colOff>
      <xdr:row>5</xdr:row>
      <xdr:rowOff>47625</xdr:rowOff>
    </xdr:to>
    <xdr:pic>
      <xdr:nvPicPr>
        <xdr:cNvPr id="4" name="Billede 1">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 b="85808"/>
        <a:stretch/>
      </xdr:blipFill>
      <xdr:spPr bwMode="auto">
        <a:xfrm>
          <a:off x="0" y="0"/>
          <a:ext cx="113157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xdr:row>
      <xdr:rowOff>28575</xdr:rowOff>
    </xdr:from>
    <xdr:to>
      <xdr:col>7</xdr:col>
      <xdr:colOff>0</xdr:colOff>
      <xdr:row>2</xdr:row>
      <xdr:rowOff>76200</xdr:rowOff>
    </xdr:to>
    <xdr:pic>
      <xdr:nvPicPr>
        <xdr:cNvPr id="1054" name="Billede 10">
          <a:extLst>
            <a:ext uri="{FF2B5EF4-FFF2-40B4-BE49-F238E27FC236}">
              <a16:creationId xmlns:a16="http://schemas.microsoft.com/office/drawing/2014/main" id="{00000000-0008-0000-0100-00001E0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11272"/>
        <a:stretch>
          <a:fillRect/>
        </a:stretch>
      </xdr:blipFill>
      <xdr:spPr bwMode="auto">
        <a:xfrm>
          <a:off x="1" y="266700"/>
          <a:ext cx="1130617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487680</xdr:colOff>
      <xdr:row>65</xdr:row>
      <xdr:rowOff>30480</xdr:rowOff>
    </xdr:from>
    <xdr:to>
      <xdr:col>0</xdr:col>
      <xdr:colOff>3764280</xdr:colOff>
      <xdr:row>68</xdr:row>
      <xdr:rowOff>289560</xdr:rowOff>
    </xdr:to>
    <xdr:sp macro="" textlink="">
      <xdr:nvSpPr>
        <xdr:cNvPr id="3" name="Tekstfelt 2"/>
        <xdr:cNvSpPr txBox="1"/>
      </xdr:nvSpPr>
      <xdr:spPr>
        <a:xfrm rot="21444668">
          <a:off x="487680" y="12999720"/>
          <a:ext cx="3276600" cy="1013460"/>
        </a:xfrm>
        <a:prstGeom prst="rect">
          <a:avLst/>
        </a:prstGeom>
        <a:solidFill>
          <a:srgbClr val="E7E7E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a-DK" sz="1100">
              <a:latin typeface="Arial" panose="020B0604020202020204" pitchFamily="34" charset="0"/>
              <a:cs typeface="Arial" panose="020B0604020202020204" pitchFamily="34" charset="0"/>
            </a:rPr>
            <a:t>Vi anbefaler, at du sætter 100-200 kr. ekstra ind på budgetkontoen hver måned, hvis du får uventede udgifter, som forøget forbug på el, varme og lign.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9525</xdr:colOff>
      <xdr:row>7</xdr:row>
      <xdr:rowOff>9525</xdr:rowOff>
    </xdr:to>
    <xdr:pic>
      <xdr:nvPicPr>
        <xdr:cNvPr id="2" name="Billed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 b="78323"/>
        <a:stretch>
          <a:fillRect/>
        </a:stretch>
      </xdr:blipFill>
      <xdr:spPr bwMode="auto">
        <a:xfrm>
          <a:off x="0" y="0"/>
          <a:ext cx="104965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28575</xdr:rowOff>
    </xdr:from>
    <xdr:to>
      <xdr:col>14</xdr:col>
      <xdr:colOff>0</xdr:colOff>
      <xdr:row>2</xdr:row>
      <xdr:rowOff>0</xdr:rowOff>
    </xdr:to>
    <xdr:pic>
      <xdr:nvPicPr>
        <xdr:cNvPr id="3" name="Billede 10">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11272"/>
        <a:stretch>
          <a:fillRect/>
        </a:stretch>
      </xdr:blipFill>
      <xdr:spPr bwMode="auto">
        <a:xfrm>
          <a:off x="0" y="228600"/>
          <a:ext cx="104870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
  <sheetViews>
    <sheetView tabSelected="1" topLeftCell="A4" zoomScale="90" zoomScaleNormal="90" workbookViewId="0">
      <selection activeCell="B12" sqref="B12"/>
    </sheetView>
  </sheetViews>
  <sheetFormatPr defaultColWidth="9.109375" defaultRowHeight="14.4" x14ac:dyDescent="0.3"/>
  <cols>
    <col min="1" max="1" width="55.33203125" style="42" customWidth="1"/>
    <col min="2" max="2" width="19.5546875" style="42" bestFit="1" customWidth="1"/>
    <col min="3" max="5" width="17.6640625" style="42" customWidth="1"/>
    <col min="6" max="6" width="23.109375" style="42" bestFit="1" customWidth="1"/>
    <col min="7" max="7" width="18.44140625" style="42" bestFit="1" customWidth="1"/>
    <col min="8" max="8" width="9.109375" style="42"/>
    <col min="9" max="16384" width="9.109375" style="45"/>
  </cols>
  <sheetData>
    <row r="1" spans="1:26" ht="18" x14ac:dyDescent="0.35">
      <c r="A1" s="4"/>
      <c r="B1" s="5"/>
      <c r="C1" s="5"/>
      <c r="D1" s="5"/>
      <c r="E1" s="6"/>
      <c r="F1" s="6"/>
      <c r="G1" s="7"/>
      <c r="H1" s="43"/>
      <c r="I1" s="44"/>
      <c r="J1" s="44"/>
      <c r="K1" s="44"/>
      <c r="L1" s="44"/>
      <c r="M1" s="44"/>
      <c r="N1" s="44"/>
      <c r="O1" s="44"/>
      <c r="P1" s="44"/>
      <c r="Q1" s="44"/>
      <c r="R1" s="44"/>
      <c r="S1" s="44"/>
      <c r="T1" s="44"/>
      <c r="U1" s="44"/>
      <c r="V1" s="44"/>
      <c r="W1" s="44"/>
      <c r="X1" s="44"/>
      <c r="Y1" s="44"/>
      <c r="Z1" s="44"/>
    </row>
    <row r="2" spans="1:26" x14ac:dyDescent="0.3">
      <c r="A2" s="1"/>
      <c r="B2" s="2"/>
      <c r="C2" s="2"/>
      <c r="D2" s="2"/>
      <c r="E2" s="2"/>
      <c r="F2" s="2"/>
      <c r="G2" s="3"/>
      <c r="H2" s="43"/>
      <c r="I2" s="44"/>
      <c r="J2" s="44"/>
      <c r="K2" s="44"/>
      <c r="L2" s="44"/>
      <c r="M2" s="44"/>
      <c r="N2" s="44"/>
      <c r="O2" s="44"/>
      <c r="P2" s="44"/>
      <c r="Q2" s="44"/>
      <c r="R2" s="44"/>
      <c r="S2" s="44"/>
      <c r="T2" s="44"/>
      <c r="U2" s="44"/>
      <c r="V2" s="44"/>
      <c r="W2" s="44"/>
      <c r="X2" s="44"/>
      <c r="Y2" s="44"/>
      <c r="Z2" s="44"/>
    </row>
    <row r="3" spans="1:26" x14ac:dyDescent="0.3">
      <c r="A3" s="1"/>
      <c r="B3" s="2"/>
      <c r="C3" s="2"/>
      <c r="D3" s="2"/>
      <c r="E3" s="2"/>
      <c r="F3" s="2"/>
      <c r="G3" s="3"/>
      <c r="H3" s="43"/>
      <c r="I3" s="44"/>
      <c r="J3" s="44"/>
      <c r="K3" s="44"/>
      <c r="L3" s="44"/>
      <c r="M3" s="44"/>
      <c r="N3" s="44"/>
      <c r="O3" s="44"/>
      <c r="P3" s="44"/>
      <c r="Q3" s="44"/>
      <c r="R3" s="44"/>
      <c r="S3" s="44"/>
      <c r="T3" s="44"/>
      <c r="U3" s="44"/>
      <c r="V3" s="44"/>
      <c r="W3" s="44"/>
      <c r="X3" s="44"/>
      <c r="Y3" s="44"/>
      <c r="Z3" s="44"/>
    </row>
    <row r="4" spans="1:26" x14ac:dyDescent="0.3">
      <c r="A4" s="1"/>
      <c r="B4" s="2"/>
      <c r="C4" s="2"/>
      <c r="D4" s="2"/>
      <c r="E4" s="2"/>
      <c r="F4" s="2"/>
      <c r="G4" s="3"/>
      <c r="H4" s="43"/>
      <c r="I4" s="44"/>
      <c r="J4" s="44"/>
      <c r="K4" s="44"/>
      <c r="L4" s="44"/>
      <c r="M4" s="44"/>
      <c r="N4" s="44"/>
      <c r="O4" s="44"/>
      <c r="P4" s="44"/>
      <c r="Q4" s="44"/>
      <c r="R4" s="44"/>
      <c r="S4" s="44"/>
      <c r="T4" s="44"/>
      <c r="U4" s="44"/>
      <c r="V4" s="44"/>
      <c r="W4" s="44"/>
      <c r="X4" s="44"/>
      <c r="Y4" s="44"/>
      <c r="Z4" s="44"/>
    </row>
    <row r="5" spans="1:26" x14ac:dyDescent="0.3">
      <c r="A5" s="47"/>
      <c r="B5" s="150"/>
      <c r="C5" s="150"/>
      <c r="D5" s="150"/>
      <c r="E5" s="150"/>
      <c r="F5" s="150"/>
      <c r="G5" s="48"/>
      <c r="H5" s="43"/>
      <c r="I5" s="44"/>
      <c r="J5" s="44"/>
      <c r="K5" s="44"/>
      <c r="L5" s="44"/>
      <c r="M5" s="44"/>
      <c r="N5" s="44"/>
      <c r="O5" s="44"/>
      <c r="P5" s="44"/>
      <c r="Q5" s="44"/>
      <c r="R5" s="44"/>
      <c r="S5" s="44"/>
      <c r="T5" s="44"/>
      <c r="U5" s="44"/>
      <c r="V5" s="44"/>
      <c r="W5" s="44"/>
      <c r="X5" s="44"/>
      <c r="Y5" s="44"/>
      <c r="Z5" s="44"/>
    </row>
    <row r="6" spans="1:26" ht="27" customHeight="1" x14ac:dyDescent="0.3">
      <c r="A6" s="41" t="s">
        <v>33</v>
      </c>
      <c r="B6" s="187"/>
      <c r="C6" s="187"/>
      <c r="D6" s="187"/>
      <c r="E6" s="187"/>
      <c r="F6" s="187"/>
      <c r="G6" s="189"/>
      <c r="H6" s="21"/>
      <c r="I6" s="44"/>
      <c r="J6" s="44"/>
      <c r="K6" s="44"/>
      <c r="L6" s="44"/>
      <c r="M6" s="44"/>
      <c r="N6" s="44"/>
      <c r="O6" s="44"/>
      <c r="P6" s="44"/>
      <c r="Q6" s="44"/>
      <c r="R6" s="44"/>
      <c r="S6" s="44"/>
      <c r="T6" s="44"/>
      <c r="U6" s="44"/>
      <c r="V6" s="44"/>
      <c r="W6" s="44"/>
      <c r="X6" s="44"/>
      <c r="Y6" s="44"/>
      <c r="Z6" s="44"/>
    </row>
    <row r="7" spans="1:26" ht="39" customHeight="1" x14ac:dyDescent="0.3">
      <c r="A7" s="172" t="s">
        <v>103</v>
      </c>
      <c r="B7" s="173"/>
      <c r="C7" s="173"/>
      <c r="D7" s="173"/>
      <c r="E7" s="173"/>
      <c r="F7" s="173"/>
      <c r="G7" s="174"/>
      <c r="H7" s="44"/>
      <c r="J7" s="44"/>
      <c r="K7" s="44"/>
      <c r="L7" s="44"/>
      <c r="M7" s="44"/>
      <c r="N7" s="44"/>
      <c r="O7" s="44"/>
      <c r="P7" s="44"/>
      <c r="Q7" s="44"/>
      <c r="R7" s="44"/>
      <c r="S7" s="44"/>
      <c r="T7" s="44"/>
      <c r="U7" s="44"/>
      <c r="V7" s="44"/>
      <c r="W7" s="44"/>
      <c r="X7" s="44"/>
      <c r="Y7" s="44"/>
      <c r="Z7" s="44"/>
    </row>
    <row r="8" spans="1:26" x14ac:dyDescent="0.3">
      <c r="A8" s="172" t="s">
        <v>35</v>
      </c>
      <c r="B8" s="173"/>
      <c r="C8" s="173"/>
      <c r="D8" s="173"/>
      <c r="E8" s="173"/>
      <c r="F8" s="173"/>
      <c r="G8" s="174"/>
      <c r="H8" s="21"/>
      <c r="I8" s="44"/>
      <c r="J8" s="44"/>
      <c r="K8" s="44"/>
      <c r="L8" s="44"/>
      <c r="M8" s="44"/>
      <c r="N8" s="44"/>
      <c r="O8" s="44"/>
      <c r="P8" s="44"/>
      <c r="Q8" s="44"/>
      <c r="R8" s="44"/>
      <c r="S8" s="44"/>
      <c r="T8" s="44"/>
      <c r="U8" s="44"/>
      <c r="V8" s="44"/>
      <c r="W8" s="44"/>
      <c r="X8" s="44"/>
      <c r="Y8" s="44"/>
      <c r="Z8" s="44"/>
    </row>
    <row r="9" spans="1:26" ht="21" x14ac:dyDescent="0.4">
      <c r="A9" s="34"/>
      <c r="B9" s="21"/>
      <c r="C9" s="21"/>
      <c r="D9" s="21"/>
      <c r="E9" s="21"/>
      <c r="F9" s="21"/>
      <c r="G9" s="22"/>
      <c r="H9" s="43"/>
      <c r="I9" s="44"/>
      <c r="J9" s="46"/>
      <c r="K9" s="44"/>
      <c r="L9" s="44"/>
      <c r="M9" s="44"/>
      <c r="N9" s="44"/>
      <c r="O9" s="44"/>
      <c r="P9" s="44"/>
      <c r="Q9" s="44"/>
      <c r="R9" s="44"/>
      <c r="S9" s="44"/>
      <c r="T9" s="44"/>
      <c r="U9" s="44"/>
      <c r="V9" s="44"/>
      <c r="W9" s="44"/>
      <c r="X9" s="44"/>
      <c r="Y9" s="44"/>
      <c r="Z9" s="44"/>
    </row>
    <row r="10" spans="1:26" ht="21" x14ac:dyDescent="0.4">
      <c r="A10" s="34" t="s">
        <v>95</v>
      </c>
      <c r="B10" s="21"/>
      <c r="C10" s="21"/>
      <c r="D10" s="21"/>
      <c r="E10" s="21"/>
      <c r="F10" s="21"/>
      <c r="G10" s="22"/>
      <c r="H10" s="43"/>
      <c r="I10" s="44"/>
      <c r="J10" s="46"/>
      <c r="K10" s="44"/>
      <c r="L10" s="44"/>
      <c r="M10" s="44"/>
      <c r="N10" s="44"/>
      <c r="O10" s="44"/>
      <c r="P10" s="44"/>
      <c r="Q10" s="44"/>
      <c r="R10" s="44"/>
      <c r="S10" s="44"/>
      <c r="T10" s="44"/>
      <c r="U10" s="44"/>
      <c r="V10" s="44"/>
      <c r="W10" s="44"/>
      <c r="X10" s="44"/>
      <c r="Y10" s="44"/>
      <c r="Z10" s="44"/>
    </row>
    <row r="11" spans="1:26" x14ac:dyDescent="0.3">
      <c r="A11" s="151" t="s">
        <v>91</v>
      </c>
      <c r="B11" s="36" t="s">
        <v>92</v>
      </c>
      <c r="C11" s="36" t="s">
        <v>25</v>
      </c>
      <c r="D11" s="36" t="s">
        <v>26</v>
      </c>
      <c r="E11" s="36"/>
      <c r="F11" s="37" t="s">
        <v>99</v>
      </c>
      <c r="G11" s="38" t="s">
        <v>100</v>
      </c>
      <c r="H11" s="43"/>
      <c r="I11" s="44"/>
      <c r="J11" s="44"/>
      <c r="K11" s="44"/>
      <c r="L11" s="44"/>
      <c r="M11" s="44"/>
      <c r="N11" s="44"/>
      <c r="O11" s="44"/>
      <c r="P11" s="44"/>
      <c r="Q11" s="44"/>
      <c r="R11" s="44"/>
      <c r="S11" s="44"/>
      <c r="T11" s="44"/>
      <c r="U11" s="44"/>
      <c r="V11" s="44"/>
      <c r="W11" s="44"/>
      <c r="X11" s="44"/>
      <c r="Y11" s="44"/>
      <c r="Z11" s="44"/>
    </row>
    <row r="12" spans="1:26" x14ac:dyDescent="0.3">
      <c r="A12" s="18" t="s">
        <v>68</v>
      </c>
      <c r="B12" s="13"/>
      <c r="C12" s="12"/>
      <c r="D12" s="12"/>
      <c r="E12" s="9"/>
      <c r="F12" s="9"/>
      <c r="G12" s="20"/>
      <c r="H12" s="43"/>
      <c r="I12" s="44"/>
      <c r="J12" s="44"/>
      <c r="K12" s="44"/>
      <c r="L12" s="44"/>
      <c r="M12" s="44"/>
      <c r="N12" s="44"/>
      <c r="O12" s="44"/>
      <c r="P12" s="44"/>
      <c r="Q12" s="44"/>
      <c r="R12" s="44"/>
      <c r="S12" s="44"/>
      <c r="T12" s="44"/>
      <c r="U12" s="44"/>
      <c r="V12" s="44"/>
      <c r="W12" s="44"/>
      <c r="X12" s="44"/>
      <c r="Y12" s="44"/>
      <c r="Z12" s="44"/>
    </row>
    <row r="13" spans="1:26" x14ac:dyDescent="0.3">
      <c r="A13" s="18" t="s">
        <v>69</v>
      </c>
      <c r="B13" s="14"/>
      <c r="C13" s="8"/>
      <c r="D13" s="8"/>
      <c r="E13" s="9"/>
      <c r="F13" s="9"/>
      <c r="G13" s="10"/>
      <c r="H13" s="43"/>
      <c r="I13" s="44"/>
      <c r="J13" s="44"/>
      <c r="K13" s="44"/>
      <c r="L13" s="44"/>
      <c r="M13" s="44"/>
      <c r="N13" s="44"/>
      <c r="O13" s="44"/>
      <c r="P13" s="44"/>
      <c r="Q13" s="44"/>
      <c r="R13" s="44"/>
      <c r="S13" s="44"/>
      <c r="T13" s="44"/>
      <c r="U13" s="44"/>
      <c r="V13" s="44"/>
      <c r="W13" s="44"/>
      <c r="X13" s="44"/>
      <c r="Y13" s="44"/>
      <c r="Z13" s="44"/>
    </row>
    <row r="14" spans="1:26" x14ac:dyDescent="0.3">
      <c r="A14" s="18" t="s">
        <v>70</v>
      </c>
      <c r="B14" s="14"/>
      <c r="C14" s="8"/>
      <c r="D14" s="8"/>
      <c r="E14" s="9"/>
      <c r="F14" s="9"/>
      <c r="G14" s="10"/>
      <c r="H14" s="43"/>
      <c r="I14" s="44"/>
      <c r="J14" s="44"/>
      <c r="K14" s="44"/>
      <c r="L14" s="44"/>
      <c r="M14" s="44"/>
      <c r="N14" s="44"/>
      <c r="O14" s="44"/>
      <c r="P14" s="44"/>
      <c r="Q14" s="44"/>
      <c r="R14" s="44"/>
      <c r="S14" s="44"/>
      <c r="T14" s="44"/>
      <c r="U14" s="44"/>
      <c r="V14" s="44"/>
      <c r="W14" s="44"/>
      <c r="X14" s="44"/>
      <c r="Y14" s="44"/>
      <c r="Z14" s="44"/>
    </row>
    <row r="15" spans="1:26" x14ac:dyDescent="0.3">
      <c r="A15" s="18" t="s">
        <v>93</v>
      </c>
      <c r="B15" s="14"/>
      <c r="C15" s="8"/>
      <c r="D15" s="8"/>
      <c r="E15" s="9"/>
      <c r="F15" s="9"/>
      <c r="G15" s="10"/>
      <c r="H15" s="43"/>
      <c r="I15" s="44"/>
      <c r="J15" s="44"/>
      <c r="K15" s="44"/>
      <c r="L15" s="44"/>
      <c r="M15" s="44"/>
      <c r="N15" s="44"/>
      <c r="O15" s="44"/>
      <c r="P15" s="44"/>
      <c r="Q15" s="44"/>
      <c r="R15" s="44"/>
      <c r="S15" s="44"/>
      <c r="T15" s="44"/>
      <c r="U15" s="44"/>
      <c r="V15" s="44"/>
      <c r="W15" s="44"/>
      <c r="X15" s="44"/>
      <c r="Y15" s="44"/>
      <c r="Z15" s="44"/>
    </row>
    <row r="16" spans="1:26" x14ac:dyDescent="0.3">
      <c r="A16" s="18" t="s">
        <v>108</v>
      </c>
      <c r="B16" s="13"/>
      <c r="C16" s="12"/>
      <c r="D16" s="12"/>
      <c r="E16" s="9"/>
      <c r="F16" s="9"/>
      <c r="G16" s="10"/>
      <c r="H16" s="43"/>
      <c r="I16" s="44"/>
      <c r="J16" s="46"/>
      <c r="K16" s="44"/>
      <c r="L16" s="44"/>
      <c r="M16" s="44"/>
      <c r="N16" s="44"/>
      <c r="O16" s="44"/>
      <c r="P16" s="44"/>
      <c r="Q16" s="44"/>
      <c r="R16" s="44"/>
      <c r="S16" s="44"/>
      <c r="T16" s="44"/>
      <c r="U16" s="44"/>
      <c r="V16" s="44"/>
      <c r="W16" s="44"/>
      <c r="X16" s="44"/>
      <c r="Y16" s="44"/>
      <c r="Z16" s="44"/>
    </row>
    <row r="17" spans="1:26" x14ac:dyDescent="0.3">
      <c r="A17" s="18" t="s">
        <v>94</v>
      </c>
      <c r="B17" s="14"/>
      <c r="C17" s="8"/>
      <c r="D17" s="8"/>
      <c r="E17" s="15"/>
      <c r="F17" s="15"/>
      <c r="G17" s="152"/>
      <c r="H17" s="43"/>
      <c r="I17" s="44"/>
      <c r="J17" s="46"/>
      <c r="K17" s="44"/>
      <c r="L17" s="44"/>
      <c r="M17" s="44"/>
      <c r="N17" s="44"/>
      <c r="O17" s="44"/>
      <c r="P17" s="44"/>
      <c r="Q17" s="44"/>
      <c r="R17" s="44"/>
      <c r="S17" s="44"/>
      <c r="T17" s="44"/>
      <c r="U17" s="44"/>
      <c r="V17" s="44"/>
      <c r="W17" s="44"/>
      <c r="X17" s="44"/>
      <c r="Y17" s="44"/>
      <c r="Z17" s="44"/>
    </row>
    <row r="18" spans="1:26" ht="15" thickBot="1" x14ac:dyDescent="0.35">
      <c r="A18" s="157" t="s">
        <v>98</v>
      </c>
      <c r="B18" s="50">
        <f>SUM(B12:B17)</f>
        <v>0</v>
      </c>
      <c r="C18" s="50">
        <f>SUM(C12:C17)</f>
        <v>0</v>
      </c>
      <c r="D18" s="50">
        <f>SUM(D12:D17)</f>
        <v>0</v>
      </c>
      <c r="E18" s="50"/>
      <c r="F18" s="108">
        <f>((B18*26)+(C18*12)+(D18*4))/12</f>
        <v>0</v>
      </c>
      <c r="G18" s="109">
        <f>F18*12</f>
        <v>0</v>
      </c>
      <c r="H18" s="43"/>
      <c r="I18" s="44"/>
      <c r="J18" s="46"/>
      <c r="K18" s="44"/>
      <c r="L18" s="44"/>
      <c r="M18" s="44"/>
      <c r="N18" s="44"/>
      <c r="O18" s="44"/>
      <c r="P18" s="44"/>
      <c r="Q18" s="44"/>
      <c r="R18" s="44"/>
      <c r="S18" s="44"/>
      <c r="T18" s="44"/>
      <c r="U18" s="44"/>
      <c r="V18" s="44"/>
      <c r="W18" s="44"/>
      <c r="X18" s="44"/>
      <c r="Y18" s="44"/>
      <c r="Z18" s="44"/>
    </row>
    <row r="19" spans="1:26" ht="15" thickTop="1" x14ac:dyDescent="0.3">
      <c r="A19" s="18"/>
      <c r="B19" s="21"/>
      <c r="C19" s="21"/>
      <c r="D19" s="21"/>
      <c r="E19" s="21"/>
      <c r="F19" s="21"/>
      <c r="G19" s="22"/>
      <c r="H19" s="43"/>
      <c r="I19" s="44"/>
      <c r="J19" s="46"/>
      <c r="K19" s="44"/>
      <c r="L19" s="44"/>
      <c r="M19" s="44"/>
      <c r="N19" s="44"/>
      <c r="O19" s="44"/>
      <c r="P19" s="44"/>
      <c r="Q19" s="44"/>
      <c r="R19" s="44"/>
      <c r="S19" s="44"/>
      <c r="T19" s="44"/>
      <c r="U19" s="44"/>
      <c r="V19" s="44"/>
      <c r="W19" s="44"/>
      <c r="X19" s="44"/>
      <c r="Y19" s="44"/>
      <c r="Z19" s="44"/>
    </row>
    <row r="20" spans="1:26" x14ac:dyDescent="0.3">
      <c r="A20" s="107"/>
      <c r="B20" s="21"/>
      <c r="C20" s="21"/>
      <c r="D20" s="21"/>
      <c r="E20" s="21"/>
      <c r="F20" s="21"/>
      <c r="G20" s="22"/>
      <c r="H20" s="43"/>
      <c r="I20" s="44"/>
      <c r="J20" s="46"/>
      <c r="K20" s="44"/>
      <c r="L20" s="44"/>
      <c r="M20" s="44"/>
      <c r="N20" s="44"/>
      <c r="O20" s="44"/>
      <c r="P20" s="44"/>
      <c r="Q20" s="44"/>
      <c r="R20" s="44"/>
      <c r="S20" s="44"/>
      <c r="T20" s="44"/>
      <c r="U20" s="44"/>
      <c r="V20" s="44"/>
      <c r="W20" s="44"/>
      <c r="X20" s="44"/>
      <c r="Y20" s="44"/>
      <c r="Z20" s="44"/>
    </row>
    <row r="21" spans="1:26" ht="21" x14ac:dyDescent="0.4">
      <c r="A21" s="34" t="s">
        <v>66</v>
      </c>
      <c r="B21" s="21"/>
      <c r="C21" s="21"/>
      <c r="D21" s="21"/>
      <c r="E21" s="21"/>
      <c r="F21" s="21"/>
      <c r="G21" s="22"/>
      <c r="H21" s="43"/>
      <c r="I21" s="44"/>
      <c r="J21" s="46"/>
      <c r="K21" s="44"/>
      <c r="L21" s="44"/>
      <c r="M21" s="44"/>
      <c r="N21" s="44"/>
      <c r="O21" s="44"/>
      <c r="P21" s="44"/>
      <c r="Q21" s="44"/>
      <c r="R21" s="44"/>
      <c r="S21" s="44"/>
      <c r="T21" s="44"/>
      <c r="U21" s="44"/>
      <c r="V21" s="44"/>
      <c r="W21" s="44"/>
      <c r="X21" s="44"/>
      <c r="Y21" s="44"/>
      <c r="Z21" s="44"/>
    </row>
    <row r="22" spans="1:26" x14ac:dyDescent="0.3">
      <c r="A22" s="35" t="s">
        <v>31</v>
      </c>
      <c r="B22" s="36" t="s">
        <v>25</v>
      </c>
      <c r="C22" s="36" t="s">
        <v>26</v>
      </c>
      <c r="D22" s="36" t="s">
        <v>27</v>
      </c>
      <c r="E22" s="36" t="s">
        <v>28</v>
      </c>
      <c r="F22" s="37" t="s">
        <v>29</v>
      </c>
      <c r="G22" s="38" t="s">
        <v>32</v>
      </c>
      <c r="H22" s="43"/>
      <c r="I22" s="44"/>
      <c r="J22" s="44"/>
      <c r="K22" s="44"/>
      <c r="L22" s="44"/>
      <c r="M22" s="44"/>
      <c r="N22" s="44"/>
      <c r="O22" s="44"/>
      <c r="P22" s="44"/>
      <c r="Q22" s="44"/>
      <c r="R22" s="44"/>
      <c r="S22" s="44"/>
      <c r="T22" s="44"/>
      <c r="U22" s="44"/>
      <c r="V22" s="44"/>
      <c r="W22" s="44"/>
      <c r="X22" s="44"/>
      <c r="Y22" s="44"/>
      <c r="Z22" s="44"/>
    </row>
    <row r="23" spans="1:26" x14ac:dyDescent="0.3">
      <c r="A23" s="30"/>
      <c r="B23" s="31"/>
      <c r="C23" s="31"/>
      <c r="D23" s="31"/>
      <c r="E23" s="31"/>
      <c r="F23" s="32"/>
      <c r="G23" s="33"/>
      <c r="H23" s="43"/>
      <c r="I23" s="44"/>
      <c r="J23" s="44"/>
      <c r="K23" s="44"/>
      <c r="L23" s="44"/>
      <c r="M23" s="44"/>
      <c r="N23" s="44"/>
      <c r="O23" s="44"/>
      <c r="P23" s="44"/>
      <c r="Q23" s="44"/>
      <c r="R23" s="44"/>
      <c r="S23" s="44"/>
      <c r="T23" s="44"/>
      <c r="U23" s="44"/>
      <c r="V23" s="44"/>
      <c r="W23" s="44"/>
      <c r="X23" s="44"/>
      <c r="Y23" s="44"/>
      <c r="Z23" s="44"/>
    </row>
    <row r="24" spans="1:26" ht="15.6" x14ac:dyDescent="0.3">
      <c r="A24" s="29" t="s">
        <v>2</v>
      </c>
      <c r="B24" s="26"/>
      <c r="C24" s="26"/>
      <c r="D24" s="26"/>
      <c r="E24" s="26"/>
      <c r="F24" s="26"/>
      <c r="G24" s="22"/>
      <c r="H24" s="43"/>
      <c r="I24" s="44"/>
      <c r="J24" s="44"/>
      <c r="K24" s="44"/>
      <c r="L24" s="44"/>
      <c r="M24" s="44"/>
      <c r="N24" s="44"/>
      <c r="O24" s="44"/>
      <c r="P24" s="44"/>
      <c r="Q24" s="44"/>
      <c r="R24" s="44"/>
      <c r="S24" s="44"/>
      <c r="T24" s="44"/>
      <c r="U24" s="44"/>
      <c r="V24" s="44"/>
      <c r="W24" s="44"/>
      <c r="X24" s="44"/>
      <c r="Y24" s="44"/>
      <c r="Z24" s="44"/>
    </row>
    <row r="25" spans="1:26" x14ac:dyDescent="0.3">
      <c r="A25" s="18" t="s">
        <v>0</v>
      </c>
      <c r="B25" s="13"/>
      <c r="C25" s="12"/>
      <c r="D25" s="12"/>
      <c r="E25" s="19"/>
      <c r="F25" s="9"/>
      <c r="G25" s="20"/>
      <c r="H25" s="43"/>
      <c r="I25" s="44"/>
      <c r="J25" s="44"/>
      <c r="K25" s="44"/>
      <c r="L25" s="44"/>
      <c r="M25" s="44"/>
      <c r="N25" s="44"/>
      <c r="O25" s="44"/>
      <c r="P25" s="44"/>
      <c r="Q25" s="44"/>
      <c r="R25" s="44"/>
      <c r="S25" s="44"/>
      <c r="T25" s="44"/>
      <c r="U25" s="44"/>
      <c r="V25" s="44"/>
      <c r="W25" s="44"/>
      <c r="X25" s="44"/>
      <c r="Y25" s="44"/>
      <c r="Z25" s="44"/>
    </row>
    <row r="26" spans="1:26" x14ac:dyDescent="0.3">
      <c r="A26" s="18" t="s">
        <v>1</v>
      </c>
      <c r="B26" s="14"/>
      <c r="C26" s="8"/>
      <c r="D26" s="8"/>
      <c r="E26" s="16"/>
      <c r="F26" s="9"/>
      <c r="G26" s="10"/>
      <c r="H26" s="43"/>
      <c r="I26" s="44"/>
      <c r="J26" s="44"/>
      <c r="K26" s="44"/>
      <c r="L26" s="44"/>
      <c r="M26" s="44"/>
      <c r="N26" s="44"/>
      <c r="O26" s="44"/>
      <c r="P26" s="44"/>
      <c r="Q26" s="44"/>
      <c r="R26" s="44"/>
      <c r="S26" s="44"/>
      <c r="T26" s="44"/>
      <c r="U26" s="44"/>
      <c r="V26" s="44"/>
      <c r="W26" s="44"/>
      <c r="X26" s="44"/>
      <c r="Y26" s="44"/>
      <c r="Z26" s="44"/>
    </row>
    <row r="27" spans="1:26" x14ac:dyDescent="0.3">
      <c r="A27" s="18" t="s">
        <v>3</v>
      </c>
      <c r="B27" s="14"/>
      <c r="C27" s="8"/>
      <c r="D27" s="8"/>
      <c r="E27" s="16"/>
      <c r="F27" s="9"/>
      <c r="G27" s="10"/>
      <c r="H27" s="43"/>
      <c r="I27" s="44"/>
      <c r="J27" s="44"/>
      <c r="K27" s="44"/>
      <c r="L27" s="44"/>
      <c r="M27" s="44"/>
      <c r="N27" s="44"/>
      <c r="O27" s="44"/>
      <c r="P27" s="44"/>
      <c r="Q27" s="44"/>
      <c r="R27" s="44"/>
      <c r="S27" s="44"/>
      <c r="T27" s="44"/>
      <c r="U27" s="44"/>
      <c r="V27" s="44"/>
      <c r="W27" s="44"/>
      <c r="X27" s="44"/>
      <c r="Y27" s="44"/>
      <c r="Z27" s="44"/>
    </row>
    <row r="28" spans="1:26" x14ac:dyDescent="0.3">
      <c r="A28" s="49" t="s">
        <v>4</v>
      </c>
      <c r="B28" s="14"/>
      <c r="C28" s="8"/>
      <c r="D28" s="8"/>
      <c r="E28" s="17"/>
      <c r="F28" s="15"/>
      <c r="G28" s="10"/>
      <c r="H28" s="43"/>
      <c r="I28" s="44"/>
      <c r="J28" s="44"/>
      <c r="K28" s="44"/>
      <c r="L28" s="44"/>
      <c r="M28" s="44"/>
      <c r="N28" s="44"/>
      <c r="O28" s="44"/>
      <c r="P28" s="44"/>
      <c r="Q28" s="44"/>
      <c r="R28" s="44"/>
      <c r="S28" s="44"/>
      <c r="T28" s="44"/>
      <c r="U28" s="44"/>
      <c r="V28" s="44"/>
      <c r="W28" s="44"/>
      <c r="X28" s="44"/>
      <c r="Y28" s="44"/>
      <c r="Z28" s="44"/>
    </row>
    <row r="29" spans="1:26" ht="15" thickBot="1" x14ac:dyDescent="0.35">
      <c r="A29" s="39" t="s">
        <v>39</v>
      </c>
      <c r="B29" s="50">
        <f>SUM(B25:B28)</f>
        <v>0</v>
      </c>
      <c r="C29" s="50">
        <f>SUM(C25:C28)</f>
        <v>0</v>
      </c>
      <c r="D29" s="50">
        <f>SUM(D25:D28)</f>
        <v>0</v>
      </c>
      <c r="E29" s="50">
        <f>SUM(E25:E28)</f>
        <v>0</v>
      </c>
      <c r="F29" s="51">
        <f>(B29)+(C29/3)+(D29/6)+(E29/12)</f>
        <v>0</v>
      </c>
      <c r="G29" s="52">
        <f>(B29*12)+(C29*4)+(D29*2)+(E29)</f>
        <v>0</v>
      </c>
      <c r="H29" s="43"/>
      <c r="I29" s="44"/>
      <c r="J29" s="44"/>
      <c r="K29" s="44"/>
      <c r="L29" s="44"/>
      <c r="M29" s="44"/>
      <c r="N29" s="44"/>
      <c r="O29" s="44"/>
      <c r="P29" s="44"/>
      <c r="Q29" s="44"/>
      <c r="R29" s="44"/>
      <c r="S29" s="44"/>
      <c r="T29" s="44"/>
      <c r="U29" s="44"/>
      <c r="V29" s="44"/>
      <c r="W29" s="44"/>
      <c r="X29" s="44"/>
      <c r="Y29" s="44"/>
      <c r="Z29" s="44"/>
    </row>
    <row r="30" spans="1:26" ht="15" thickTop="1" x14ac:dyDescent="0.3">
      <c r="A30" s="28"/>
      <c r="B30" s="23"/>
      <c r="C30" s="23"/>
      <c r="D30" s="23"/>
      <c r="E30" s="23"/>
      <c r="F30" s="24"/>
      <c r="G30" s="25"/>
      <c r="H30" s="43"/>
      <c r="I30" s="44"/>
      <c r="J30" s="44"/>
      <c r="K30" s="44"/>
      <c r="L30" s="44"/>
      <c r="M30" s="44"/>
      <c r="N30" s="44"/>
      <c r="O30" s="44"/>
      <c r="P30" s="44"/>
      <c r="Q30" s="44"/>
      <c r="R30" s="44"/>
      <c r="S30" s="44"/>
      <c r="T30" s="44"/>
      <c r="U30" s="44"/>
      <c r="V30" s="44"/>
      <c r="W30" s="44"/>
      <c r="X30" s="44"/>
      <c r="Y30" s="44"/>
      <c r="Z30" s="44"/>
    </row>
    <row r="31" spans="1:26" ht="15.6" x14ac:dyDescent="0.3">
      <c r="A31" s="29" t="s">
        <v>5</v>
      </c>
      <c r="B31" s="26"/>
      <c r="C31" s="26"/>
      <c r="D31" s="26"/>
      <c r="E31" s="26"/>
      <c r="F31" s="26"/>
      <c r="G31" s="27"/>
      <c r="H31" s="43"/>
      <c r="I31" s="44"/>
      <c r="J31" s="44"/>
      <c r="K31" s="44"/>
      <c r="L31" s="44"/>
      <c r="M31" s="44"/>
      <c r="N31" s="44"/>
      <c r="O31" s="44"/>
      <c r="P31" s="44"/>
      <c r="Q31" s="44"/>
      <c r="R31" s="44"/>
      <c r="S31" s="44"/>
      <c r="T31" s="44"/>
      <c r="U31" s="44"/>
      <c r="V31" s="44"/>
      <c r="W31" s="44"/>
      <c r="X31" s="44"/>
      <c r="Y31" s="44"/>
      <c r="Z31" s="44"/>
    </row>
    <row r="32" spans="1:26" x14ac:dyDescent="0.3">
      <c r="A32" s="18" t="s">
        <v>6</v>
      </c>
      <c r="B32" s="13"/>
      <c r="C32" s="12"/>
      <c r="D32" s="12"/>
      <c r="E32" s="19"/>
      <c r="F32" s="9"/>
      <c r="G32" s="10"/>
      <c r="H32" s="43"/>
      <c r="I32" s="44"/>
      <c r="J32" s="44"/>
      <c r="K32" s="44"/>
      <c r="L32" s="44"/>
      <c r="M32" s="44"/>
      <c r="N32" s="44"/>
      <c r="O32" s="44"/>
      <c r="P32" s="44"/>
      <c r="Q32" s="44"/>
      <c r="R32" s="44"/>
      <c r="S32" s="44"/>
      <c r="T32" s="44"/>
      <c r="U32" s="44"/>
      <c r="V32" s="44"/>
      <c r="W32" s="44"/>
      <c r="X32" s="44"/>
      <c r="Y32" s="44"/>
      <c r="Z32" s="44"/>
    </row>
    <row r="33" spans="1:26" x14ac:dyDescent="0.3">
      <c r="A33" s="18" t="s">
        <v>7</v>
      </c>
      <c r="B33" s="14"/>
      <c r="C33" s="8"/>
      <c r="D33" s="8"/>
      <c r="E33" s="16"/>
      <c r="F33" s="9"/>
      <c r="G33" s="10"/>
      <c r="H33" s="43"/>
      <c r="I33" s="44"/>
      <c r="J33" s="44"/>
      <c r="K33" s="44"/>
      <c r="L33" s="44"/>
      <c r="M33" s="44"/>
      <c r="N33" s="44"/>
      <c r="O33" s="44"/>
      <c r="P33" s="44"/>
      <c r="Q33" s="44"/>
      <c r="R33" s="44"/>
      <c r="S33" s="44"/>
      <c r="T33" s="44"/>
      <c r="U33" s="44"/>
      <c r="V33" s="44"/>
      <c r="W33" s="44"/>
      <c r="X33" s="44"/>
      <c r="Y33" s="44"/>
      <c r="Z33" s="44"/>
    </row>
    <row r="34" spans="1:26" x14ac:dyDescent="0.3">
      <c r="A34" s="18" t="s">
        <v>8</v>
      </c>
      <c r="B34" s="14"/>
      <c r="C34" s="8"/>
      <c r="D34" s="8"/>
      <c r="E34" s="16"/>
      <c r="F34" s="9"/>
      <c r="G34" s="10"/>
      <c r="H34" s="43"/>
      <c r="I34" s="44"/>
      <c r="J34" s="44"/>
      <c r="K34" s="44"/>
      <c r="L34" s="44"/>
      <c r="M34" s="44"/>
      <c r="N34" s="44"/>
      <c r="O34" s="44"/>
      <c r="P34" s="44"/>
      <c r="Q34" s="44"/>
      <c r="R34" s="44"/>
      <c r="S34" s="44"/>
      <c r="T34" s="44"/>
      <c r="U34" s="44"/>
      <c r="V34" s="44"/>
      <c r="W34" s="44"/>
      <c r="X34" s="44"/>
      <c r="Y34" s="44"/>
      <c r="Z34" s="44"/>
    </row>
    <row r="35" spans="1:26" x14ac:dyDescent="0.3">
      <c r="A35" s="18" t="s">
        <v>9</v>
      </c>
      <c r="B35" s="14"/>
      <c r="C35" s="8"/>
      <c r="D35" s="8"/>
      <c r="E35" s="16"/>
      <c r="F35" s="9"/>
      <c r="G35" s="10"/>
      <c r="H35" s="43"/>
      <c r="I35" s="44"/>
      <c r="J35" s="44"/>
      <c r="K35" s="44"/>
      <c r="L35" s="44"/>
      <c r="M35" s="44"/>
      <c r="N35" s="44"/>
      <c r="O35" s="44"/>
      <c r="P35" s="44"/>
      <c r="Q35" s="44"/>
      <c r="R35" s="44"/>
      <c r="S35" s="44"/>
      <c r="T35" s="44"/>
      <c r="U35" s="44"/>
      <c r="V35" s="44"/>
      <c r="W35" s="44"/>
      <c r="X35" s="44"/>
      <c r="Y35" s="44"/>
      <c r="Z35" s="44"/>
    </row>
    <row r="36" spans="1:26" x14ac:dyDescent="0.3">
      <c r="A36" s="18" t="s">
        <v>10</v>
      </c>
      <c r="B36" s="14"/>
      <c r="C36" s="8"/>
      <c r="D36" s="8"/>
      <c r="E36" s="16"/>
      <c r="F36" s="9"/>
      <c r="G36" s="10"/>
      <c r="H36" s="43"/>
      <c r="I36" s="44"/>
      <c r="J36" s="44"/>
      <c r="K36" s="44"/>
      <c r="L36" s="44"/>
      <c r="M36" s="44"/>
      <c r="N36" s="44"/>
      <c r="O36" s="44"/>
      <c r="P36" s="44"/>
      <c r="Q36" s="44"/>
      <c r="R36" s="44"/>
      <c r="S36" s="44"/>
      <c r="T36" s="44"/>
      <c r="U36" s="44"/>
      <c r="V36" s="44"/>
      <c r="W36" s="44"/>
      <c r="X36" s="44"/>
      <c r="Y36" s="44"/>
      <c r="Z36" s="44"/>
    </row>
    <row r="37" spans="1:26" x14ac:dyDescent="0.3">
      <c r="A37" s="18" t="s">
        <v>78</v>
      </c>
      <c r="B37" s="14"/>
      <c r="C37" s="8"/>
      <c r="D37" s="8"/>
      <c r="E37" s="16"/>
      <c r="F37" s="9"/>
      <c r="G37" s="10"/>
      <c r="H37" s="43"/>
      <c r="I37" s="44"/>
      <c r="J37" s="44"/>
      <c r="K37" s="44"/>
      <c r="L37" s="44"/>
      <c r="M37" s="44"/>
      <c r="N37" s="44"/>
      <c r="O37" s="44"/>
      <c r="P37" s="44"/>
      <c r="Q37" s="44"/>
      <c r="R37" s="44"/>
      <c r="S37" s="44"/>
      <c r="T37" s="44"/>
      <c r="U37" s="44"/>
      <c r="V37" s="44"/>
      <c r="W37" s="44"/>
      <c r="X37" s="44"/>
      <c r="Y37" s="44"/>
      <c r="Z37" s="44"/>
    </row>
    <row r="38" spans="1:26" x14ac:dyDescent="0.3">
      <c r="A38" s="18" t="s">
        <v>12</v>
      </c>
      <c r="B38" s="14"/>
      <c r="C38" s="8"/>
      <c r="D38" s="8"/>
      <c r="E38" s="16"/>
      <c r="F38" s="9"/>
      <c r="G38" s="10"/>
      <c r="H38" s="43"/>
      <c r="I38" s="44"/>
      <c r="J38" s="44"/>
      <c r="K38" s="44"/>
      <c r="L38" s="44"/>
      <c r="M38" s="44"/>
      <c r="N38" s="44"/>
      <c r="O38" s="44"/>
      <c r="P38" s="44"/>
      <c r="Q38" s="44"/>
      <c r="R38" s="44"/>
      <c r="S38" s="44"/>
      <c r="T38" s="44"/>
      <c r="U38" s="44"/>
      <c r="V38" s="44"/>
      <c r="W38" s="44"/>
      <c r="X38" s="44"/>
      <c r="Y38" s="44"/>
      <c r="Z38" s="44"/>
    </row>
    <row r="39" spans="1:26" x14ac:dyDescent="0.3">
      <c r="A39" s="18" t="s">
        <v>11</v>
      </c>
      <c r="B39" s="14"/>
      <c r="C39" s="8"/>
      <c r="D39" s="8"/>
      <c r="E39" s="16"/>
      <c r="F39" s="9"/>
      <c r="G39" s="10"/>
      <c r="H39" s="43"/>
      <c r="I39" s="44"/>
      <c r="J39" s="44"/>
      <c r="K39" s="44"/>
      <c r="L39" s="44"/>
      <c r="M39" s="44"/>
      <c r="N39" s="44"/>
      <c r="O39" s="44"/>
      <c r="P39" s="44"/>
      <c r="Q39" s="44"/>
      <c r="R39" s="44"/>
      <c r="S39" s="44"/>
      <c r="T39" s="44"/>
      <c r="U39" s="44"/>
      <c r="V39" s="44"/>
      <c r="W39" s="44"/>
      <c r="X39" s="44"/>
      <c r="Y39" s="44"/>
      <c r="Z39" s="44"/>
    </row>
    <row r="40" spans="1:26" x14ac:dyDescent="0.3">
      <c r="A40" s="18" t="s">
        <v>13</v>
      </c>
      <c r="B40" s="14"/>
      <c r="C40" s="8"/>
      <c r="D40" s="8"/>
      <c r="E40" s="16"/>
      <c r="F40" s="9"/>
      <c r="G40" s="10"/>
      <c r="H40" s="43"/>
      <c r="I40" s="44"/>
      <c r="J40" s="44"/>
      <c r="K40" s="44"/>
      <c r="L40" s="44"/>
      <c r="M40" s="44"/>
      <c r="N40" s="44"/>
      <c r="O40" s="44"/>
      <c r="P40" s="44"/>
      <c r="Q40" s="44"/>
      <c r="R40" s="44"/>
      <c r="S40" s="44"/>
      <c r="T40" s="44"/>
      <c r="U40" s="44"/>
      <c r="V40" s="44"/>
      <c r="W40" s="44"/>
      <c r="X40" s="44"/>
      <c r="Y40" s="44"/>
      <c r="Z40" s="44"/>
    </row>
    <row r="41" spans="1:26" x14ac:dyDescent="0.3">
      <c r="A41" s="18" t="s">
        <v>96</v>
      </c>
      <c r="B41" s="14"/>
      <c r="C41" s="8"/>
      <c r="D41" s="8"/>
      <c r="E41" s="16"/>
      <c r="F41" s="9"/>
      <c r="G41" s="10"/>
      <c r="H41" s="43"/>
      <c r="I41" s="44"/>
      <c r="J41" s="44"/>
      <c r="K41" s="44"/>
      <c r="L41" s="44"/>
      <c r="M41" s="44"/>
      <c r="N41" s="44"/>
      <c r="O41" s="44"/>
      <c r="P41" s="44"/>
      <c r="Q41" s="44"/>
      <c r="R41" s="44"/>
      <c r="S41" s="44"/>
      <c r="T41" s="44"/>
      <c r="U41" s="44"/>
      <c r="V41" s="44"/>
      <c r="W41" s="44"/>
      <c r="X41" s="44"/>
      <c r="Y41" s="44"/>
      <c r="Z41" s="44"/>
    </row>
    <row r="42" spans="1:26" x14ac:dyDescent="0.3">
      <c r="A42" s="49" t="s">
        <v>4</v>
      </c>
      <c r="B42" s="14"/>
      <c r="C42" s="8"/>
      <c r="D42" s="8"/>
      <c r="E42" s="17"/>
      <c r="F42" s="15"/>
      <c r="G42" s="10"/>
      <c r="H42" s="43"/>
      <c r="I42" s="44"/>
      <c r="J42" s="44"/>
      <c r="K42" s="44"/>
      <c r="L42" s="44"/>
      <c r="M42" s="44"/>
      <c r="N42" s="44"/>
      <c r="O42" s="44"/>
      <c r="P42" s="44"/>
      <c r="Q42" s="44"/>
      <c r="R42" s="44"/>
      <c r="S42" s="44"/>
      <c r="T42" s="44"/>
      <c r="U42" s="44"/>
      <c r="V42" s="44"/>
      <c r="W42" s="44"/>
      <c r="X42" s="44"/>
      <c r="Y42" s="44"/>
      <c r="Z42" s="44"/>
    </row>
    <row r="43" spans="1:26" ht="15" thickBot="1" x14ac:dyDescent="0.35">
      <c r="A43" s="39" t="s">
        <v>38</v>
      </c>
      <c r="B43" s="50">
        <f>SUM(B32:B42)</f>
        <v>0</v>
      </c>
      <c r="C43" s="50">
        <f>SUM(C32:C42)</f>
        <v>0</v>
      </c>
      <c r="D43" s="50">
        <f>SUM(D32:D42)</f>
        <v>0</v>
      </c>
      <c r="E43" s="50">
        <f>SUM(E32:E42)</f>
        <v>0</v>
      </c>
      <c r="F43" s="51">
        <f>(B43)+(C43/3)+(D43/6)+(E43/12)</f>
        <v>0</v>
      </c>
      <c r="G43" s="52">
        <f>(B43*12)+(C43*4)+(D43*2)+(E43)</f>
        <v>0</v>
      </c>
      <c r="H43" s="43"/>
      <c r="I43" s="44"/>
      <c r="J43" s="44"/>
      <c r="K43" s="44"/>
      <c r="L43" s="44"/>
      <c r="M43" s="44"/>
      <c r="N43" s="44"/>
      <c r="O43" s="44"/>
      <c r="P43" s="44"/>
      <c r="Q43" s="44"/>
      <c r="R43" s="44"/>
      <c r="S43" s="44"/>
      <c r="T43" s="44"/>
      <c r="U43" s="44"/>
      <c r="V43" s="44"/>
      <c r="W43" s="44"/>
      <c r="X43" s="44"/>
      <c r="Y43" s="44"/>
      <c r="Z43" s="44"/>
    </row>
    <row r="44" spans="1:26" ht="15" thickTop="1" x14ac:dyDescent="0.3">
      <c r="A44" s="28"/>
      <c r="B44" s="23"/>
      <c r="C44" s="21"/>
      <c r="D44" s="23"/>
      <c r="E44" s="23"/>
      <c r="F44" s="24"/>
      <c r="G44" s="25"/>
      <c r="H44" s="43"/>
      <c r="I44" s="44"/>
      <c r="J44" s="44"/>
      <c r="K44" s="44"/>
      <c r="L44" s="44"/>
      <c r="M44" s="44"/>
      <c r="N44" s="44"/>
      <c r="O44" s="44"/>
      <c r="P44" s="44"/>
      <c r="Q44" s="44"/>
      <c r="R44" s="44"/>
      <c r="S44" s="44"/>
      <c r="T44" s="44"/>
      <c r="U44" s="44"/>
      <c r="V44" s="44"/>
      <c r="W44" s="44"/>
      <c r="X44" s="44"/>
      <c r="Y44" s="44"/>
      <c r="Z44" s="44"/>
    </row>
    <row r="45" spans="1:26" ht="15.6" x14ac:dyDescent="0.3">
      <c r="A45" s="29" t="s">
        <v>14</v>
      </c>
      <c r="B45" s="26"/>
      <c r="C45" s="26"/>
      <c r="D45" s="26"/>
      <c r="E45" s="26"/>
      <c r="F45" s="26"/>
      <c r="G45" s="27"/>
      <c r="H45" s="43"/>
      <c r="I45" s="44"/>
      <c r="J45" s="44"/>
      <c r="K45" s="44"/>
      <c r="L45" s="44"/>
      <c r="M45" s="44"/>
      <c r="N45" s="44"/>
      <c r="O45" s="44"/>
      <c r="P45" s="44"/>
      <c r="Q45" s="44"/>
      <c r="R45" s="44"/>
      <c r="S45" s="44"/>
      <c r="T45" s="44"/>
      <c r="U45" s="44"/>
      <c r="V45" s="44"/>
      <c r="W45" s="44"/>
      <c r="X45" s="44"/>
      <c r="Y45" s="44"/>
      <c r="Z45" s="44"/>
    </row>
    <row r="46" spans="1:26" x14ac:dyDescent="0.3">
      <c r="A46" s="18" t="s">
        <v>20</v>
      </c>
      <c r="B46" s="13"/>
      <c r="C46" s="12"/>
      <c r="D46" s="12"/>
      <c r="E46" s="19"/>
      <c r="F46" s="9"/>
      <c r="G46" s="10"/>
      <c r="H46" s="43"/>
      <c r="I46" s="44"/>
      <c r="J46" s="44"/>
      <c r="K46" s="44"/>
      <c r="L46" s="44"/>
      <c r="M46" s="44"/>
      <c r="N46" s="44"/>
      <c r="O46" s="44"/>
      <c r="P46" s="44"/>
      <c r="Q46" s="44"/>
      <c r="R46" s="44"/>
      <c r="S46" s="44"/>
      <c r="T46" s="44"/>
      <c r="U46" s="44"/>
      <c r="V46" s="44"/>
      <c r="W46" s="44"/>
      <c r="X46" s="44"/>
      <c r="Y46" s="44"/>
      <c r="Z46" s="44"/>
    </row>
    <row r="47" spans="1:26" x14ac:dyDescent="0.3">
      <c r="A47" s="18" t="s">
        <v>15</v>
      </c>
      <c r="B47" s="14"/>
      <c r="C47" s="8"/>
      <c r="D47" s="8"/>
      <c r="E47" s="16"/>
      <c r="F47" s="9"/>
      <c r="G47" s="10"/>
      <c r="H47" s="43"/>
      <c r="I47" s="44"/>
      <c r="J47" s="44"/>
      <c r="K47" s="44"/>
      <c r="L47" s="44"/>
      <c r="M47" s="44"/>
      <c r="N47" s="44"/>
      <c r="O47" s="44"/>
      <c r="P47" s="44"/>
      <c r="Q47" s="44"/>
      <c r="R47" s="44"/>
      <c r="S47" s="44"/>
      <c r="T47" s="44"/>
      <c r="U47" s="44"/>
      <c r="V47" s="44"/>
      <c r="W47" s="44"/>
      <c r="X47" s="44"/>
      <c r="Y47" s="44"/>
      <c r="Z47" s="44"/>
    </row>
    <row r="48" spans="1:26" x14ac:dyDescent="0.3">
      <c r="A48" s="18" t="s">
        <v>21</v>
      </c>
      <c r="B48" s="14"/>
      <c r="C48" s="8"/>
      <c r="D48" s="8"/>
      <c r="E48" s="16"/>
      <c r="F48" s="9"/>
      <c r="G48" s="10"/>
      <c r="H48" s="43"/>
      <c r="I48" s="44"/>
      <c r="J48" s="44"/>
      <c r="K48" s="44"/>
      <c r="L48" s="44"/>
      <c r="M48" s="44"/>
      <c r="N48" s="44"/>
      <c r="O48" s="44"/>
      <c r="P48" s="44"/>
      <c r="Q48" s="44"/>
      <c r="R48" s="44"/>
      <c r="S48" s="44"/>
      <c r="T48" s="44"/>
      <c r="U48" s="44"/>
      <c r="V48" s="44"/>
      <c r="W48" s="44"/>
      <c r="X48" s="44"/>
      <c r="Y48" s="44"/>
      <c r="Z48" s="44"/>
    </row>
    <row r="49" spans="1:26" x14ac:dyDescent="0.3">
      <c r="A49" s="18" t="s">
        <v>16</v>
      </c>
      <c r="B49" s="14"/>
      <c r="C49" s="8"/>
      <c r="D49" s="8"/>
      <c r="E49" s="16"/>
      <c r="F49" s="9"/>
      <c r="G49" s="10"/>
      <c r="H49" s="43"/>
      <c r="I49" s="44"/>
      <c r="J49" s="44"/>
      <c r="K49" s="44"/>
      <c r="L49" s="44"/>
      <c r="M49" s="44"/>
      <c r="N49" s="44"/>
      <c r="O49" s="44"/>
      <c r="P49" s="44"/>
      <c r="Q49" s="44"/>
      <c r="R49" s="44"/>
      <c r="S49" s="44"/>
      <c r="T49" s="44"/>
      <c r="U49" s="44"/>
      <c r="V49" s="44"/>
      <c r="W49" s="44"/>
      <c r="X49" s="44"/>
      <c r="Y49" s="44"/>
      <c r="Z49" s="44"/>
    </row>
    <row r="50" spans="1:26" x14ac:dyDescent="0.3">
      <c r="A50" s="18" t="s">
        <v>109</v>
      </c>
      <c r="B50" s="14"/>
      <c r="C50" s="8"/>
      <c r="D50" s="8"/>
      <c r="E50" s="16"/>
      <c r="F50" s="9"/>
      <c r="G50" s="10"/>
      <c r="H50" s="43"/>
      <c r="I50" s="44"/>
      <c r="J50" s="44"/>
      <c r="K50" s="44"/>
      <c r="L50" s="44"/>
      <c r="M50" s="44"/>
      <c r="N50" s="44"/>
      <c r="O50" s="44"/>
      <c r="P50" s="44"/>
      <c r="Q50" s="44"/>
      <c r="R50" s="44"/>
      <c r="S50" s="44"/>
      <c r="T50" s="44"/>
      <c r="U50" s="44"/>
      <c r="V50" s="44"/>
      <c r="W50" s="44"/>
      <c r="X50" s="44"/>
      <c r="Y50" s="44"/>
      <c r="Z50" s="44"/>
    </row>
    <row r="51" spans="1:26" x14ac:dyDescent="0.3">
      <c r="A51" s="18" t="s">
        <v>18</v>
      </c>
      <c r="B51" s="14"/>
      <c r="C51" s="8"/>
      <c r="D51" s="8"/>
      <c r="E51" s="16"/>
      <c r="F51" s="9"/>
      <c r="G51" s="10"/>
      <c r="H51" s="43"/>
      <c r="I51" s="44"/>
      <c r="J51" s="44"/>
      <c r="K51" s="44"/>
      <c r="L51" s="44"/>
      <c r="M51" s="44"/>
      <c r="N51" s="44"/>
      <c r="O51" s="44"/>
      <c r="P51" s="44"/>
      <c r="Q51" s="44"/>
      <c r="R51" s="44"/>
      <c r="S51" s="44"/>
      <c r="T51" s="44"/>
      <c r="U51" s="44"/>
      <c r="V51" s="44"/>
      <c r="W51" s="44"/>
      <c r="X51" s="44"/>
      <c r="Y51" s="44"/>
      <c r="Z51" s="44"/>
    </row>
    <row r="52" spans="1:26" x14ac:dyDescent="0.3">
      <c r="A52" s="18" t="s">
        <v>107</v>
      </c>
      <c r="B52" s="14"/>
      <c r="C52" s="8"/>
      <c r="D52" s="8"/>
      <c r="E52" s="16"/>
      <c r="F52" s="9"/>
      <c r="G52" s="10"/>
      <c r="H52" s="43"/>
      <c r="I52" s="44"/>
      <c r="J52" s="44"/>
      <c r="K52" s="44"/>
      <c r="L52" s="44"/>
      <c r="M52" s="44"/>
      <c r="N52" s="44"/>
      <c r="O52" s="44"/>
      <c r="P52" s="44"/>
      <c r="Q52" s="44"/>
      <c r="R52" s="44"/>
      <c r="S52" s="44"/>
      <c r="T52" s="44"/>
      <c r="U52" s="44"/>
      <c r="V52" s="44"/>
      <c r="W52" s="44"/>
      <c r="X52" s="44"/>
      <c r="Y52" s="44"/>
      <c r="Z52" s="44"/>
    </row>
    <row r="53" spans="1:26" x14ac:dyDescent="0.3">
      <c r="A53" s="49" t="s">
        <v>4</v>
      </c>
      <c r="B53" s="14"/>
      <c r="C53" s="8"/>
      <c r="D53" s="8"/>
      <c r="E53" s="17"/>
      <c r="F53" s="15"/>
      <c r="G53" s="10"/>
      <c r="H53" s="43"/>
      <c r="I53" s="44"/>
      <c r="J53" s="44"/>
      <c r="K53" s="44"/>
      <c r="L53" s="44"/>
      <c r="M53" s="44"/>
      <c r="N53" s="44"/>
      <c r="O53" s="44"/>
      <c r="P53" s="44"/>
      <c r="Q53" s="44"/>
      <c r="R53" s="44"/>
      <c r="S53" s="44"/>
      <c r="T53" s="44"/>
      <c r="U53" s="44"/>
      <c r="V53" s="44"/>
      <c r="W53" s="44"/>
      <c r="X53" s="44"/>
      <c r="Y53" s="44"/>
      <c r="Z53" s="44"/>
    </row>
    <row r="54" spans="1:26" ht="15" thickBot="1" x14ac:dyDescent="0.35">
      <c r="A54" s="39" t="s">
        <v>37</v>
      </c>
      <c r="B54" s="50">
        <f>SUM(B46:B53)</f>
        <v>0</v>
      </c>
      <c r="C54" s="50">
        <f>SUM(C46:C53)</f>
        <v>0</v>
      </c>
      <c r="D54" s="50">
        <f>SUM(D46:D53)</f>
        <v>0</v>
      </c>
      <c r="E54" s="50">
        <f>SUM(E46:E53)</f>
        <v>0</v>
      </c>
      <c r="F54" s="51">
        <f>(B54)+(C54/3)+(D54/6)+(E54/12)</f>
        <v>0</v>
      </c>
      <c r="G54" s="52">
        <f>(B54*12)+(C54*4)+(D54*2)+(E54)</f>
        <v>0</v>
      </c>
      <c r="H54" s="43"/>
      <c r="I54" s="44"/>
      <c r="J54" s="44"/>
      <c r="K54" s="44"/>
      <c r="L54" s="44"/>
      <c r="M54" s="44"/>
      <c r="N54" s="44"/>
      <c r="O54" s="44"/>
      <c r="P54" s="44"/>
      <c r="Q54" s="44"/>
      <c r="R54" s="44"/>
      <c r="S54" s="44"/>
      <c r="T54" s="44"/>
      <c r="U54" s="44"/>
      <c r="V54" s="44"/>
      <c r="W54" s="44"/>
      <c r="X54" s="44"/>
      <c r="Y54" s="44"/>
      <c r="Z54" s="44"/>
    </row>
    <row r="55" spans="1:26" ht="15" thickTop="1" x14ac:dyDescent="0.3">
      <c r="A55" s="28"/>
      <c r="B55" s="23"/>
      <c r="C55" s="23"/>
      <c r="D55" s="23"/>
      <c r="E55" s="23"/>
      <c r="F55" s="24"/>
      <c r="G55" s="25"/>
      <c r="H55" s="43"/>
      <c r="I55" s="44"/>
      <c r="J55" s="44"/>
      <c r="K55" s="44"/>
      <c r="L55" s="44"/>
      <c r="M55" s="44"/>
      <c r="N55" s="44"/>
      <c r="O55" s="44"/>
      <c r="P55" s="44"/>
      <c r="Q55" s="44"/>
      <c r="R55" s="44"/>
      <c r="S55" s="44"/>
      <c r="T55" s="44"/>
      <c r="U55" s="44"/>
      <c r="V55" s="44"/>
      <c r="W55" s="44"/>
      <c r="X55" s="44"/>
      <c r="Y55" s="44"/>
      <c r="Z55" s="44"/>
    </row>
    <row r="56" spans="1:26" ht="15.6" x14ac:dyDescent="0.3">
      <c r="A56" s="29" t="s">
        <v>22</v>
      </c>
      <c r="B56" s="26"/>
      <c r="C56" s="26"/>
      <c r="D56" s="26"/>
      <c r="E56" s="26"/>
      <c r="F56" s="26"/>
      <c r="G56" s="27"/>
      <c r="H56" s="43"/>
      <c r="I56" s="44"/>
      <c r="J56" s="44"/>
      <c r="K56" s="44"/>
      <c r="L56" s="44"/>
      <c r="M56" s="44"/>
      <c r="N56" s="44"/>
      <c r="O56" s="44"/>
      <c r="P56" s="44"/>
      <c r="Q56" s="44"/>
      <c r="R56" s="44"/>
      <c r="S56" s="44"/>
      <c r="T56" s="44"/>
      <c r="U56" s="44"/>
      <c r="V56" s="44"/>
      <c r="W56" s="44"/>
      <c r="X56" s="44"/>
      <c r="Y56" s="44"/>
      <c r="Z56" s="44"/>
    </row>
    <row r="57" spans="1:26" x14ac:dyDescent="0.3">
      <c r="A57" s="18" t="s">
        <v>104</v>
      </c>
      <c r="B57" s="13"/>
      <c r="C57" s="12"/>
      <c r="D57" s="12"/>
      <c r="E57" s="19"/>
      <c r="F57" s="9"/>
      <c r="G57" s="10"/>
      <c r="H57" s="43"/>
      <c r="I57" s="44"/>
      <c r="J57" s="44"/>
      <c r="K57" s="44"/>
      <c r="L57" s="44"/>
      <c r="M57" s="44"/>
      <c r="N57" s="44"/>
      <c r="O57" s="44"/>
      <c r="P57" s="44"/>
      <c r="Q57" s="44"/>
      <c r="R57" s="44"/>
      <c r="S57" s="44"/>
      <c r="T57" s="44"/>
      <c r="U57" s="44"/>
      <c r="V57" s="44"/>
      <c r="W57" s="44"/>
      <c r="X57" s="44"/>
      <c r="Y57" s="44"/>
      <c r="Z57" s="44"/>
    </row>
    <row r="58" spans="1:26" x14ac:dyDescent="0.3">
      <c r="A58" s="18" t="s">
        <v>24</v>
      </c>
      <c r="B58" s="14"/>
      <c r="C58" s="8"/>
      <c r="D58" s="8"/>
      <c r="E58" s="16"/>
      <c r="F58" s="9"/>
      <c r="G58" s="10"/>
      <c r="H58" s="43"/>
      <c r="I58" s="44"/>
      <c r="J58" s="44"/>
      <c r="K58" s="44"/>
      <c r="L58" s="44"/>
      <c r="M58" s="44"/>
      <c r="N58" s="44"/>
      <c r="O58" s="44"/>
      <c r="P58" s="44"/>
      <c r="Q58" s="44"/>
      <c r="R58" s="44"/>
      <c r="S58" s="44"/>
      <c r="T58" s="44"/>
      <c r="U58" s="44"/>
      <c r="V58" s="44"/>
      <c r="W58" s="44"/>
      <c r="X58" s="44"/>
      <c r="Y58" s="44"/>
      <c r="Z58" s="44"/>
    </row>
    <row r="59" spans="1:26" x14ac:dyDescent="0.3">
      <c r="A59" s="18" t="s">
        <v>30</v>
      </c>
      <c r="B59" s="14"/>
      <c r="C59" s="8"/>
      <c r="D59" s="8"/>
      <c r="E59" s="16"/>
      <c r="F59" s="9"/>
      <c r="G59" s="10"/>
      <c r="H59" s="43"/>
      <c r="I59" s="44"/>
      <c r="J59" s="44"/>
      <c r="K59" s="44"/>
      <c r="L59" s="44"/>
      <c r="M59" s="44"/>
      <c r="N59" s="44"/>
      <c r="O59" s="44"/>
      <c r="P59" s="44"/>
      <c r="Q59" s="44"/>
      <c r="R59" s="44"/>
      <c r="S59" s="44"/>
      <c r="T59" s="44"/>
      <c r="U59" s="44"/>
      <c r="V59" s="44"/>
      <c r="W59" s="44"/>
      <c r="X59" s="44"/>
      <c r="Y59" s="44"/>
      <c r="Z59" s="44"/>
    </row>
    <row r="60" spans="1:26" x14ac:dyDescent="0.3">
      <c r="A60" s="49" t="s">
        <v>4</v>
      </c>
      <c r="B60" s="14"/>
      <c r="C60" s="8"/>
      <c r="D60" s="8"/>
      <c r="E60" s="17"/>
      <c r="F60" s="15"/>
      <c r="G60" s="10"/>
      <c r="H60" s="43"/>
      <c r="I60" s="44"/>
      <c r="J60" s="44"/>
      <c r="K60" s="44"/>
      <c r="L60" s="44"/>
      <c r="M60" s="44"/>
      <c r="N60" s="44"/>
      <c r="O60" s="44"/>
      <c r="P60" s="44"/>
      <c r="Q60" s="44"/>
      <c r="R60" s="44"/>
      <c r="S60" s="44"/>
      <c r="T60" s="44"/>
      <c r="U60" s="44"/>
      <c r="V60" s="44"/>
      <c r="W60" s="44"/>
      <c r="X60" s="44"/>
      <c r="Y60" s="44"/>
      <c r="Z60" s="44"/>
    </row>
    <row r="61" spans="1:26" ht="15" thickBot="1" x14ac:dyDescent="0.35">
      <c r="A61" s="39" t="s">
        <v>36</v>
      </c>
      <c r="B61" s="50">
        <f>SUM(B57:B60)</f>
        <v>0</v>
      </c>
      <c r="C61" s="50">
        <f>SUM(C57:C60)</f>
        <v>0</v>
      </c>
      <c r="D61" s="50">
        <f>SUM(D57:D60)</f>
        <v>0</v>
      </c>
      <c r="E61" s="50">
        <f>SUM(E57:E60)</f>
        <v>0</v>
      </c>
      <c r="F61" s="51">
        <f>(B61)+(C61/3)+(D61/6)+(E61/12)</f>
        <v>0</v>
      </c>
      <c r="G61" s="52">
        <f>(B61*12)+(C61*4)+(D61*2)+(E61)</f>
        <v>0</v>
      </c>
      <c r="H61" s="43"/>
      <c r="I61" s="44"/>
      <c r="J61" s="44"/>
      <c r="K61" s="44"/>
      <c r="L61" s="44"/>
      <c r="M61" s="44"/>
      <c r="N61" s="44"/>
      <c r="O61" s="44"/>
      <c r="P61" s="44"/>
      <c r="Q61" s="44"/>
      <c r="R61" s="44"/>
      <c r="S61" s="44"/>
      <c r="T61" s="44"/>
      <c r="U61" s="44"/>
      <c r="V61" s="44"/>
      <c r="W61" s="44"/>
      <c r="X61" s="44"/>
      <c r="Y61" s="44"/>
      <c r="Z61" s="44"/>
    </row>
    <row r="62" spans="1:26" ht="15" thickTop="1" x14ac:dyDescent="0.3">
      <c r="A62" s="153"/>
      <c r="B62" s="154"/>
      <c r="C62" s="154"/>
      <c r="D62" s="154"/>
      <c r="E62" s="154"/>
      <c r="F62" s="155"/>
      <c r="G62" s="156"/>
      <c r="H62" s="43"/>
      <c r="I62" s="44"/>
      <c r="J62" s="44"/>
      <c r="K62" s="44"/>
      <c r="L62" s="44"/>
      <c r="M62" s="44"/>
      <c r="N62" s="44"/>
      <c r="O62" s="44"/>
      <c r="P62" s="44"/>
      <c r="Q62" s="44"/>
      <c r="R62" s="44"/>
      <c r="S62" s="44"/>
      <c r="T62" s="44"/>
      <c r="U62" s="44"/>
      <c r="V62" s="44"/>
      <c r="W62" s="44"/>
      <c r="X62" s="44"/>
      <c r="Y62" s="44"/>
      <c r="Z62" s="44"/>
    </row>
    <row r="63" spans="1:26" ht="15" thickBot="1" x14ac:dyDescent="0.35">
      <c r="A63" s="157" t="s">
        <v>102</v>
      </c>
      <c r="B63" s="50">
        <f t="shared" ref="B63:G63" si="0">SUM(B61,B54,B43,B29)</f>
        <v>0</v>
      </c>
      <c r="C63" s="50">
        <f t="shared" si="0"/>
        <v>0</v>
      </c>
      <c r="D63" s="50">
        <f t="shared" si="0"/>
        <v>0</v>
      </c>
      <c r="E63" s="50">
        <f t="shared" si="0"/>
        <v>0</v>
      </c>
      <c r="F63" s="51">
        <f t="shared" si="0"/>
        <v>0</v>
      </c>
      <c r="G63" s="52">
        <f t="shared" si="0"/>
        <v>0</v>
      </c>
      <c r="H63" s="43"/>
      <c r="I63" s="44"/>
      <c r="J63" s="44"/>
      <c r="K63" s="44"/>
      <c r="L63" s="44"/>
      <c r="M63" s="44"/>
      <c r="N63" s="44"/>
      <c r="O63" s="44"/>
      <c r="P63" s="44"/>
      <c r="Q63" s="44"/>
      <c r="R63" s="44"/>
      <c r="S63" s="44"/>
      <c r="T63" s="44"/>
      <c r="U63" s="44"/>
      <c r="V63" s="44"/>
      <c r="W63" s="44"/>
      <c r="X63" s="44"/>
      <c r="Y63" s="44"/>
      <c r="Z63" s="44"/>
    </row>
    <row r="64" spans="1:26" ht="18" customHeight="1" thickTop="1" x14ac:dyDescent="0.3">
      <c r="A64" s="11"/>
      <c r="B64" s="21"/>
      <c r="C64" s="21"/>
      <c r="D64" s="21"/>
      <c r="E64" s="21"/>
      <c r="F64" s="21"/>
      <c r="G64" s="22"/>
      <c r="H64" s="43"/>
      <c r="I64" s="44"/>
      <c r="J64" s="44"/>
      <c r="K64" s="44"/>
      <c r="L64" s="44"/>
      <c r="M64" s="44"/>
      <c r="N64" s="44"/>
      <c r="O64" s="44"/>
      <c r="P64" s="44"/>
      <c r="Q64" s="44"/>
      <c r="R64" s="44"/>
      <c r="S64" s="44"/>
      <c r="T64" s="44"/>
      <c r="U64" s="44"/>
      <c r="V64" s="44"/>
      <c r="W64" s="44"/>
      <c r="X64" s="44"/>
      <c r="Y64" s="44"/>
      <c r="Z64" s="44"/>
    </row>
    <row r="65" spans="1:26" ht="24" customHeight="1" x14ac:dyDescent="0.3">
      <c r="A65" s="21"/>
      <c r="B65" s="43"/>
      <c r="C65" s="43"/>
      <c r="D65" s="171" t="s">
        <v>34</v>
      </c>
      <c r="E65" s="165"/>
      <c r="F65" s="165"/>
      <c r="G65" s="168">
        <f>F61+F54+F43+F29</f>
        <v>0</v>
      </c>
      <c r="H65" s="43"/>
      <c r="I65" s="44"/>
      <c r="J65" s="44"/>
      <c r="K65" s="44"/>
      <c r="L65" s="44"/>
      <c r="M65" s="44"/>
      <c r="N65" s="44"/>
      <c r="O65" s="44"/>
      <c r="P65" s="44"/>
      <c r="Q65" s="44"/>
      <c r="R65" s="44"/>
      <c r="S65" s="44"/>
      <c r="T65" s="44"/>
      <c r="U65" s="44"/>
      <c r="V65" s="44"/>
      <c r="W65" s="44"/>
      <c r="X65" s="44"/>
      <c r="Y65" s="44"/>
      <c r="Z65" s="44"/>
    </row>
    <row r="66" spans="1:26" ht="24" customHeight="1" x14ac:dyDescent="0.3">
      <c r="A66" s="43"/>
      <c r="B66" s="43"/>
      <c r="C66" s="44"/>
      <c r="D66" s="171" t="s">
        <v>105</v>
      </c>
      <c r="E66" s="158"/>
      <c r="F66" s="165"/>
      <c r="G66" s="169">
        <f>+Budgetskema!B65-Overførselsberegner!G65</f>
        <v>0</v>
      </c>
      <c r="H66" s="163"/>
      <c r="I66" s="44"/>
      <c r="J66" s="44"/>
      <c r="K66" s="44"/>
      <c r="L66" s="44"/>
      <c r="M66" s="44"/>
      <c r="N66" s="44"/>
      <c r="O66" s="44"/>
      <c r="P66" s="44"/>
      <c r="Q66" s="44"/>
      <c r="R66" s="44"/>
      <c r="S66" s="44"/>
      <c r="T66" s="44"/>
      <c r="U66" s="44"/>
      <c r="V66" s="44"/>
      <c r="W66" s="44"/>
      <c r="X66" s="44"/>
      <c r="Y66" s="44"/>
      <c r="Z66" s="44"/>
    </row>
    <row r="67" spans="1:26" ht="15.6" x14ac:dyDescent="0.3">
      <c r="A67" s="43"/>
      <c r="B67" s="43"/>
      <c r="C67" s="44"/>
      <c r="D67" s="159"/>
      <c r="E67" s="21"/>
      <c r="F67" s="44"/>
      <c r="G67" s="164"/>
      <c r="H67" s="163"/>
      <c r="I67" s="44"/>
      <c r="J67" s="44"/>
      <c r="K67" s="44"/>
      <c r="L67" s="44"/>
      <c r="M67" s="44"/>
      <c r="N67" s="44"/>
      <c r="O67" s="44"/>
      <c r="P67" s="44"/>
      <c r="Q67" s="44"/>
      <c r="R67" s="44"/>
      <c r="S67" s="44"/>
      <c r="T67" s="44"/>
      <c r="U67" s="44"/>
      <c r="V67" s="44"/>
      <c r="W67" s="44"/>
      <c r="X67" s="44"/>
      <c r="Y67" s="44"/>
      <c r="Z67" s="44"/>
    </row>
    <row r="68" spans="1:26" ht="19.95" customHeight="1" x14ac:dyDescent="0.3">
      <c r="A68" s="43"/>
      <c r="B68" s="43"/>
      <c r="C68" s="44"/>
      <c r="D68" s="160" t="s">
        <v>101</v>
      </c>
      <c r="E68" s="44"/>
      <c r="F68" s="44"/>
      <c r="G68" s="162"/>
      <c r="H68" s="163"/>
      <c r="I68" s="44"/>
      <c r="J68" s="44"/>
      <c r="K68" s="44"/>
      <c r="L68" s="44"/>
      <c r="M68" s="44"/>
      <c r="N68" s="44"/>
      <c r="O68" s="44"/>
      <c r="P68" s="44"/>
      <c r="Q68" s="44"/>
      <c r="R68" s="44"/>
      <c r="S68" s="44"/>
      <c r="T68" s="44"/>
      <c r="U68" s="44"/>
      <c r="V68" s="44"/>
      <c r="W68" s="44"/>
      <c r="X68" s="44"/>
      <c r="Y68" s="44"/>
      <c r="Z68" s="44"/>
    </row>
    <row r="69" spans="1:26" ht="24" customHeight="1" x14ac:dyDescent="0.3">
      <c r="A69" s="21"/>
      <c r="B69" s="44"/>
      <c r="C69" s="44"/>
      <c r="D69" s="170" t="s">
        <v>40</v>
      </c>
      <c r="E69" s="161"/>
      <c r="F69" s="161"/>
      <c r="G69" s="166">
        <f>(G65*12)/24</f>
        <v>0</v>
      </c>
      <c r="H69" s="163"/>
      <c r="I69" s="44"/>
      <c r="J69" s="44"/>
      <c r="K69" s="44"/>
      <c r="L69" s="44"/>
      <c r="M69" s="44"/>
      <c r="N69" s="44"/>
      <c r="O69" s="44"/>
      <c r="P69" s="44"/>
      <c r="Q69" s="44"/>
      <c r="R69" s="44"/>
      <c r="S69" s="44"/>
      <c r="T69" s="44"/>
      <c r="U69" s="44"/>
      <c r="V69" s="44"/>
      <c r="W69" s="44"/>
      <c r="X69" s="44"/>
      <c r="Y69" s="44"/>
      <c r="Z69" s="44"/>
    </row>
    <row r="70" spans="1:26" ht="24" customHeight="1" x14ac:dyDescent="0.3">
      <c r="A70" s="21"/>
      <c r="B70" s="44"/>
      <c r="C70" s="44"/>
      <c r="D70" s="170" t="s">
        <v>106</v>
      </c>
      <c r="E70" s="161"/>
      <c r="F70" s="161"/>
      <c r="G70" s="167">
        <f>+Budgetskema!B65-Overførselsberegner!G69</f>
        <v>0</v>
      </c>
      <c r="H70" s="163"/>
      <c r="I70" s="44"/>
      <c r="J70" s="44"/>
      <c r="K70" s="44"/>
      <c r="L70" s="44"/>
      <c r="M70" s="44"/>
      <c r="N70" s="44"/>
      <c r="O70" s="44"/>
      <c r="P70" s="44"/>
      <c r="Q70" s="44"/>
      <c r="R70" s="44"/>
      <c r="S70" s="44"/>
      <c r="T70" s="44"/>
      <c r="U70" s="44"/>
      <c r="V70" s="44"/>
      <c r="W70" s="44"/>
      <c r="X70" s="44"/>
      <c r="Y70" s="44"/>
      <c r="Z70" s="44"/>
    </row>
    <row r="71" spans="1:26" s="44" customFormat="1" ht="18" customHeight="1" thickBot="1" x14ac:dyDescent="0.35">
      <c r="A71" s="40"/>
      <c r="B71" s="190"/>
      <c r="C71" s="190"/>
      <c r="D71" s="188"/>
      <c r="E71" s="190"/>
      <c r="F71" s="190"/>
      <c r="G71" s="190"/>
      <c r="H71" s="163"/>
    </row>
    <row r="72" spans="1:26" s="44" customFormat="1" x14ac:dyDescent="0.3">
      <c r="A72" s="43"/>
      <c r="B72" s="43"/>
      <c r="C72" s="43"/>
      <c r="D72" s="43"/>
      <c r="E72" s="43"/>
      <c r="F72" s="43"/>
      <c r="G72" s="43"/>
      <c r="H72" s="43"/>
    </row>
    <row r="73" spans="1:26" s="44" customFormat="1" x14ac:dyDescent="0.3">
      <c r="A73" s="43"/>
      <c r="B73" s="43"/>
      <c r="C73" s="43"/>
      <c r="D73" s="43"/>
      <c r="E73" s="43"/>
      <c r="F73" s="43"/>
      <c r="G73" s="43"/>
      <c r="H73" s="43"/>
    </row>
    <row r="74" spans="1:26" s="44" customFormat="1" x14ac:dyDescent="0.3">
      <c r="A74" s="43"/>
      <c r="B74" s="43"/>
      <c r="C74" s="43"/>
      <c r="D74" s="43"/>
      <c r="E74" s="43"/>
      <c r="F74" s="43"/>
      <c r="G74" s="43"/>
      <c r="H74" s="43"/>
    </row>
    <row r="75" spans="1:26" s="44" customFormat="1" x14ac:dyDescent="0.3">
      <c r="A75" s="43"/>
      <c r="B75" s="43"/>
      <c r="C75" s="43"/>
      <c r="D75" s="43"/>
      <c r="E75" s="43"/>
      <c r="F75" s="43"/>
      <c r="G75" s="43"/>
      <c r="H75" s="43"/>
    </row>
    <row r="76" spans="1:26" s="44" customFormat="1" x14ac:dyDescent="0.3">
      <c r="A76" s="43"/>
      <c r="B76" s="43"/>
      <c r="C76" s="43"/>
      <c r="D76" s="43"/>
      <c r="E76" s="43"/>
      <c r="F76" s="43"/>
      <c r="G76" s="43"/>
      <c r="H76" s="43"/>
    </row>
    <row r="77" spans="1:26" s="44" customFormat="1" x14ac:dyDescent="0.3">
      <c r="A77" s="43"/>
      <c r="B77" s="43"/>
      <c r="C77" s="43"/>
      <c r="D77" s="43"/>
      <c r="E77" s="43"/>
      <c r="F77" s="43"/>
      <c r="G77" s="43"/>
      <c r="H77" s="43"/>
    </row>
    <row r="78" spans="1:26" s="44" customFormat="1" x14ac:dyDescent="0.3">
      <c r="A78" s="43"/>
      <c r="B78" s="43"/>
      <c r="C78" s="43"/>
      <c r="D78" s="43"/>
      <c r="E78" s="43"/>
      <c r="F78" s="43"/>
      <c r="G78" s="43"/>
      <c r="H78" s="43"/>
    </row>
    <row r="79" spans="1:26" s="44" customFormat="1" x14ac:dyDescent="0.3">
      <c r="A79" s="43"/>
      <c r="B79" s="43"/>
      <c r="C79" s="43"/>
      <c r="D79" s="43"/>
      <c r="E79" s="43"/>
      <c r="F79" s="43"/>
      <c r="G79" s="43"/>
      <c r="H79" s="43"/>
    </row>
    <row r="80" spans="1:26" s="44" customFormat="1" x14ac:dyDescent="0.3">
      <c r="A80" s="43"/>
      <c r="B80" s="43"/>
      <c r="C80" s="43"/>
      <c r="D80" s="43"/>
      <c r="E80" s="43"/>
      <c r="F80" s="43"/>
      <c r="G80" s="43"/>
      <c r="H80" s="43"/>
    </row>
    <row r="81" spans="1:8" s="44" customFormat="1" x14ac:dyDescent="0.3">
      <c r="A81" s="43"/>
      <c r="B81" s="43"/>
      <c r="C81" s="43"/>
      <c r="D81" s="43"/>
      <c r="E81" s="43"/>
      <c r="F81" s="43"/>
      <c r="G81" s="43"/>
      <c r="H81" s="43"/>
    </row>
    <row r="82" spans="1:8" s="44" customFormat="1" x14ac:dyDescent="0.3">
      <c r="A82" s="43"/>
      <c r="B82" s="43"/>
      <c r="C82" s="43"/>
      <c r="D82" s="43"/>
      <c r="E82" s="43"/>
      <c r="F82" s="43"/>
      <c r="G82" s="43"/>
      <c r="H82" s="43"/>
    </row>
    <row r="83" spans="1:8" s="44" customFormat="1" x14ac:dyDescent="0.3">
      <c r="A83" s="43"/>
      <c r="B83" s="43"/>
      <c r="C83" s="43"/>
      <c r="D83" s="43"/>
      <c r="E83" s="43"/>
      <c r="F83" s="43"/>
      <c r="G83" s="43"/>
      <c r="H83" s="43"/>
    </row>
    <row r="84" spans="1:8" s="44" customFormat="1" x14ac:dyDescent="0.3">
      <c r="A84" s="43"/>
      <c r="B84" s="43"/>
      <c r="C84" s="43"/>
      <c r="D84" s="43"/>
      <c r="E84" s="43"/>
      <c r="F84" s="43"/>
      <c r="G84" s="43"/>
      <c r="H84" s="43"/>
    </row>
    <row r="85" spans="1:8" s="44" customFormat="1" x14ac:dyDescent="0.3">
      <c r="A85" s="43"/>
      <c r="B85" s="43"/>
      <c r="C85" s="43"/>
      <c r="D85" s="43"/>
      <c r="E85" s="43"/>
      <c r="F85" s="43"/>
      <c r="G85" s="43"/>
      <c r="H85" s="43"/>
    </row>
    <row r="86" spans="1:8" s="44" customFormat="1" x14ac:dyDescent="0.3">
      <c r="A86" s="43"/>
      <c r="B86" s="43"/>
      <c r="C86" s="43"/>
      <c r="D86" s="43"/>
      <c r="E86" s="43"/>
      <c r="F86" s="43"/>
      <c r="G86" s="43"/>
      <c r="H86" s="43"/>
    </row>
    <row r="87" spans="1:8" s="44" customFormat="1" x14ac:dyDescent="0.3">
      <c r="A87" s="43"/>
      <c r="B87" s="43"/>
      <c r="C87" s="43"/>
      <c r="D87" s="43"/>
      <c r="E87" s="43"/>
      <c r="F87" s="43"/>
      <c r="G87" s="43"/>
      <c r="H87" s="43"/>
    </row>
    <row r="88" spans="1:8" s="44" customFormat="1" x14ac:dyDescent="0.3">
      <c r="A88" s="43"/>
      <c r="B88" s="43"/>
      <c r="C88" s="43"/>
      <c r="D88" s="43"/>
      <c r="E88" s="43"/>
      <c r="F88" s="43"/>
      <c r="G88" s="43"/>
      <c r="H88" s="43"/>
    </row>
    <row r="89" spans="1:8" s="44" customFormat="1" x14ac:dyDescent="0.3">
      <c r="A89" s="43"/>
      <c r="B89" s="43"/>
      <c r="C89" s="43"/>
      <c r="D89" s="43"/>
      <c r="E89" s="43"/>
      <c r="F89" s="43"/>
      <c r="G89" s="43"/>
      <c r="H89" s="43"/>
    </row>
    <row r="90" spans="1:8" s="44" customFormat="1" x14ac:dyDescent="0.3">
      <c r="A90" s="43"/>
      <c r="B90" s="43"/>
      <c r="C90" s="43"/>
      <c r="D90" s="43"/>
      <c r="E90" s="43"/>
      <c r="F90" s="43"/>
      <c r="G90" s="43"/>
      <c r="H90" s="43"/>
    </row>
    <row r="91" spans="1:8" s="44" customFormat="1" x14ac:dyDescent="0.3">
      <c r="A91" s="43"/>
      <c r="B91" s="43"/>
      <c r="C91" s="43"/>
      <c r="D91" s="43"/>
      <c r="E91" s="43"/>
      <c r="F91" s="43"/>
      <c r="G91" s="43"/>
      <c r="H91" s="43"/>
    </row>
    <row r="92" spans="1:8" s="44" customFormat="1" x14ac:dyDescent="0.3">
      <c r="A92" s="43"/>
      <c r="B92" s="43"/>
      <c r="C92" s="43"/>
      <c r="D92" s="43"/>
      <c r="E92" s="43"/>
      <c r="F92" s="43"/>
      <c r="G92" s="43"/>
      <c r="H92" s="43"/>
    </row>
    <row r="93" spans="1:8" s="44" customFormat="1" x14ac:dyDescent="0.3">
      <c r="A93" s="43"/>
      <c r="B93" s="43"/>
      <c r="C93" s="43"/>
      <c r="D93" s="43"/>
      <c r="E93" s="43"/>
      <c r="F93" s="43"/>
      <c r="G93" s="43"/>
      <c r="H93" s="43"/>
    </row>
    <row r="94" spans="1:8" s="44" customFormat="1" x14ac:dyDescent="0.3">
      <c r="A94" s="43"/>
      <c r="B94" s="43"/>
      <c r="C94" s="43"/>
      <c r="D94" s="43"/>
      <c r="E94" s="43"/>
      <c r="F94" s="43"/>
      <c r="G94" s="43"/>
      <c r="H94" s="43"/>
    </row>
  </sheetData>
  <sheetProtection sheet="1" objects="1" scenarios="1" selectLockedCells="1"/>
  <mergeCells count="2">
    <mergeCell ref="A7:G7"/>
    <mergeCell ref="A8:G8"/>
  </mergeCells>
  <pageMargins left="0.7" right="0.7" top="0.75" bottom="0.75" header="0.3" footer="0.3"/>
  <pageSetup paperSize="9" scale="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DEF"/>
  </sheetPr>
  <dimension ref="A1:AD79"/>
  <sheetViews>
    <sheetView showZeros="0" zoomScaleNormal="100" workbookViewId="0">
      <pane ySplit="12" topLeftCell="A13" activePane="bottomLeft" state="frozen"/>
      <selection pane="bottomLeft" activeCell="F69" sqref="F69"/>
    </sheetView>
  </sheetViews>
  <sheetFormatPr defaultRowHeight="14.4" x14ac:dyDescent="0.3"/>
  <cols>
    <col min="1" max="1" width="37.109375" style="44" customWidth="1"/>
    <col min="2" max="2" width="9" style="44" customWidth="1"/>
    <col min="3" max="3" width="9.109375" style="44"/>
    <col min="4" max="6" width="9.109375" style="44" customWidth="1"/>
    <col min="7" max="11" width="9.109375" style="44"/>
    <col min="12" max="12" width="9.109375" style="44" customWidth="1"/>
    <col min="13" max="13" width="9.109375" style="44"/>
    <col min="14" max="14" width="10.5546875" style="44" customWidth="1"/>
    <col min="15" max="15" width="9.109375" style="44"/>
    <col min="16" max="16" width="19.5546875" style="44" customWidth="1"/>
    <col min="17" max="17" width="13.88671875" style="44" customWidth="1"/>
    <col min="18" max="18" width="12.5546875" style="44" customWidth="1"/>
    <col min="19" max="256" width="9.109375" style="44"/>
    <col min="257" max="257" width="37.109375" style="44" customWidth="1"/>
    <col min="258" max="258" width="9" style="44" customWidth="1"/>
    <col min="259" max="259" width="9.109375" style="44"/>
    <col min="260" max="262" width="9.109375" style="44" customWidth="1"/>
    <col min="263" max="267" width="9.109375" style="44"/>
    <col min="268" max="268" width="9.109375" style="44" customWidth="1"/>
    <col min="269" max="269" width="9.109375" style="44"/>
    <col min="270" max="270" width="10.5546875" style="44" customWidth="1"/>
    <col min="271" max="271" width="9.109375" style="44"/>
    <col min="272" max="272" width="19.5546875" style="44" customWidth="1"/>
    <col min="273" max="273" width="13.88671875" style="44" customWidth="1"/>
    <col min="274" max="274" width="12.5546875" style="44" customWidth="1"/>
    <col min="275" max="512" width="9.109375" style="44"/>
    <col min="513" max="513" width="37.109375" style="44" customWidth="1"/>
    <col min="514" max="514" width="9" style="44" customWidth="1"/>
    <col min="515" max="515" width="9.109375" style="44"/>
    <col min="516" max="518" width="9.109375" style="44" customWidth="1"/>
    <col min="519" max="523" width="9.109375" style="44"/>
    <col min="524" max="524" width="9.109375" style="44" customWidth="1"/>
    <col min="525" max="525" width="9.109375" style="44"/>
    <col min="526" max="526" width="10.5546875" style="44" customWidth="1"/>
    <col min="527" max="527" width="9.109375" style="44"/>
    <col min="528" max="528" width="19.5546875" style="44" customWidth="1"/>
    <col min="529" max="529" width="13.88671875" style="44" customWidth="1"/>
    <col min="530" max="530" width="12.5546875" style="44" customWidth="1"/>
    <col min="531" max="768" width="9.109375" style="44"/>
    <col min="769" max="769" width="37.109375" style="44" customWidth="1"/>
    <col min="770" max="770" width="9" style="44" customWidth="1"/>
    <col min="771" max="771" width="9.109375" style="44"/>
    <col min="772" max="774" width="9.109375" style="44" customWidth="1"/>
    <col min="775" max="779" width="9.109375" style="44"/>
    <col min="780" max="780" width="9.109375" style="44" customWidth="1"/>
    <col min="781" max="781" width="9.109375" style="44"/>
    <col min="782" max="782" width="10.5546875" style="44" customWidth="1"/>
    <col min="783" max="783" width="9.109375" style="44"/>
    <col min="784" max="784" width="19.5546875" style="44" customWidth="1"/>
    <col min="785" max="785" width="13.88671875" style="44" customWidth="1"/>
    <col min="786" max="786" width="12.5546875" style="44" customWidth="1"/>
    <col min="787" max="1024" width="9.109375" style="44"/>
    <col min="1025" max="1025" width="37.109375" style="44" customWidth="1"/>
    <col min="1026" max="1026" width="9" style="44" customWidth="1"/>
    <col min="1027" max="1027" width="9.109375" style="44"/>
    <col min="1028" max="1030" width="9.109375" style="44" customWidth="1"/>
    <col min="1031" max="1035" width="9.109375" style="44"/>
    <col min="1036" max="1036" width="9.109375" style="44" customWidth="1"/>
    <col min="1037" max="1037" width="9.109375" style="44"/>
    <col min="1038" max="1038" width="10.5546875" style="44" customWidth="1"/>
    <col min="1039" max="1039" width="9.109375" style="44"/>
    <col min="1040" max="1040" width="19.5546875" style="44" customWidth="1"/>
    <col min="1041" max="1041" width="13.88671875" style="44" customWidth="1"/>
    <col min="1042" max="1042" width="12.5546875" style="44" customWidth="1"/>
    <col min="1043" max="1280" width="9.109375" style="44"/>
    <col min="1281" max="1281" width="37.109375" style="44" customWidth="1"/>
    <col min="1282" max="1282" width="9" style="44" customWidth="1"/>
    <col min="1283" max="1283" width="9.109375" style="44"/>
    <col min="1284" max="1286" width="9.109375" style="44" customWidth="1"/>
    <col min="1287" max="1291" width="9.109375" style="44"/>
    <col min="1292" max="1292" width="9.109375" style="44" customWidth="1"/>
    <col min="1293" max="1293" width="9.109375" style="44"/>
    <col min="1294" max="1294" width="10.5546875" style="44" customWidth="1"/>
    <col min="1295" max="1295" width="9.109375" style="44"/>
    <col min="1296" max="1296" width="19.5546875" style="44" customWidth="1"/>
    <col min="1297" max="1297" width="13.88671875" style="44" customWidth="1"/>
    <col min="1298" max="1298" width="12.5546875" style="44" customWidth="1"/>
    <col min="1299" max="1536" width="9.109375" style="44"/>
    <col min="1537" max="1537" width="37.109375" style="44" customWidth="1"/>
    <col min="1538" max="1538" width="9" style="44" customWidth="1"/>
    <col min="1539" max="1539" width="9.109375" style="44"/>
    <col min="1540" max="1542" width="9.109375" style="44" customWidth="1"/>
    <col min="1543" max="1547" width="9.109375" style="44"/>
    <col min="1548" max="1548" width="9.109375" style="44" customWidth="1"/>
    <col min="1549" max="1549" width="9.109375" style="44"/>
    <col min="1550" max="1550" width="10.5546875" style="44" customWidth="1"/>
    <col min="1551" max="1551" width="9.109375" style="44"/>
    <col min="1552" max="1552" width="19.5546875" style="44" customWidth="1"/>
    <col min="1553" max="1553" width="13.88671875" style="44" customWidth="1"/>
    <col min="1554" max="1554" width="12.5546875" style="44" customWidth="1"/>
    <col min="1555" max="1792" width="9.109375" style="44"/>
    <col min="1793" max="1793" width="37.109375" style="44" customWidth="1"/>
    <col min="1794" max="1794" width="9" style="44" customWidth="1"/>
    <col min="1795" max="1795" width="9.109375" style="44"/>
    <col min="1796" max="1798" width="9.109375" style="44" customWidth="1"/>
    <col min="1799" max="1803" width="9.109375" style="44"/>
    <col min="1804" max="1804" width="9.109375" style="44" customWidth="1"/>
    <col min="1805" max="1805" width="9.109375" style="44"/>
    <col min="1806" max="1806" width="10.5546875" style="44" customWidth="1"/>
    <col min="1807" max="1807" width="9.109375" style="44"/>
    <col min="1808" max="1808" width="19.5546875" style="44" customWidth="1"/>
    <col min="1809" max="1809" width="13.88671875" style="44" customWidth="1"/>
    <col min="1810" max="1810" width="12.5546875" style="44" customWidth="1"/>
    <col min="1811" max="2048" width="9.109375" style="44"/>
    <col min="2049" max="2049" width="37.109375" style="44" customWidth="1"/>
    <col min="2050" max="2050" width="9" style="44" customWidth="1"/>
    <col min="2051" max="2051" width="9.109375" style="44"/>
    <col min="2052" max="2054" width="9.109375" style="44" customWidth="1"/>
    <col min="2055" max="2059" width="9.109375" style="44"/>
    <col min="2060" max="2060" width="9.109375" style="44" customWidth="1"/>
    <col min="2061" max="2061" width="9.109375" style="44"/>
    <col min="2062" max="2062" width="10.5546875" style="44" customWidth="1"/>
    <col min="2063" max="2063" width="9.109375" style="44"/>
    <col min="2064" max="2064" width="19.5546875" style="44" customWidth="1"/>
    <col min="2065" max="2065" width="13.88671875" style="44" customWidth="1"/>
    <col min="2066" max="2066" width="12.5546875" style="44" customWidth="1"/>
    <col min="2067" max="2304" width="9.109375" style="44"/>
    <col min="2305" max="2305" width="37.109375" style="44" customWidth="1"/>
    <col min="2306" max="2306" width="9" style="44" customWidth="1"/>
    <col min="2307" max="2307" width="9.109375" style="44"/>
    <col min="2308" max="2310" width="9.109375" style="44" customWidth="1"/>
    <col min="2311" max="2315" width="9.109375" style="44"/>
    <col min="2316" max="2316" width="9.109375" style="44" customWidth="1"/>
    <col min="2317" max="2317" width="9.109375" style="44"/>
    <col min="2318" max="2318" width="10.5546875" style="44" customWidth="1"/>
    <col min="2319" max="2319" width="9.109375" style="44"/>
    <col min="2320" max="2320" width="19.5546875" style="44" customWidth="1"/>
    <col min="2321" max="2321" width="13.88671875" style="44" customWidth="1"/>
    <col min="2322" max="2322" width="12.5546875" style="44" customWidth="1"/>
    <col min="2323" max="2560" width="9.109375" style="44"/>
    <col min="2561" max="2561" width="37.109375" style="44" customWidth="1"/>
    <col min="2562" max="2562" width="9" style="44" customWidth="1"/>
    <col min="2563" max="2563" width="9.109375" style="44"/>
    <col min="2564" max="2566" width="9.109375" style="44" customWidth="1"/>
    <col min="2567" max="2571" width="9.109375" style="44"/>
    <col min="2572" max="2572" width="9.109375" style="44" customWidth="1"/>
    <col min="2573" max="2573" width="9.109375" style="44"/>
    <col min="2574" max="2574" width="10.5546875" style="44" customWidth="1"/>
    <col min="2575" max="2575" width="9.109375" style="44"/>
    <col min="2576" max="2576" width="19.5546875" style="44" customWidth="1"/>
    <col min="2577" max="2577" width="13.88671875" style="44" customWidth="1"/>
    <col min="2578" max="2578" width="12.5546875" style="44" customWidth="1"/>
    <col min="2579" max="2816" width="9.109375" style="44"/>
    <col min="2817" max="2817" width="37.109375" style="44" customWidth="1"/>
    <col min="2818" max="2818" width="9" style="44" customWidth="1"/>
    <col min="2819" max="2819" width="9.109375" style="44"/>
    <col min="2820" max="2822" width="9.109375" style="44" customWidth="1"/>
    <col min="2823" max="2827" width="9.109375" style="44"/>
    <col min="2828" max="2828" width="9.109375" style="44" customWidth="1"/>
    <col min="2829" max="2829" width="9.109375" style="44"/>
    <col min="2830" max="2830" width="10.5546875" style="44" customWidth="1"/>
    <col min="2831" max="2831" width="9.109375" style="44"/>
    <col min="2832" max="2832" width="19.5546875" style="44" customWidth="1"/>
    <col min="2833" max="2833" width="13.88671875" style="44" customWidth="1"/>
    <col min="2834" max="2834" width="12.5546875" style="44" customWidth="1"/>
    <col min="2835" max="3072" width="9.109375" style="44"/>
    <col min="3073" max="3073" width="37.109375" style="44" customWidth="1"/>
    <col min="3074" max="3074" width="9" style="44" customWidth="1"/>
    <col min="3075" max="3075" width="9.109375" style="44"/>
    <col min="3076" max="3078" width="9.109375" style="44" customWidth="1"/>
    <col min="3079" max="3083" width="9.109375" style="44"/>
    <col min="3084" max="3084" width="9.109375" style="44" customWidth="1"/>
    <col min="3085" max="3085" width="9.109375" style="44"/>
    <col min="3086" max="3086" width="10.5546875" style="44" customWidth="1"/>
    <col min="3087" max="3087" width="9.109375" style="44"/>
    <col min="3088" max="3088" width="19.5546875" style="44" customWidth="1"/>
    <col min="3089" max="3089" width="13.88671875" style="44" customWidth="1"/>
    <col min="3090" max="3090" width="12.5546875" style="44" customWidth="1"/>
    <col min="3091" max="3328" width="9.109375" style="44"/>
    <col min="3329" max="3329" width="37.109375" style="44" customWidth="1"/>
    <col min="3330" max="3330" width="9" style="44" customWidth="1"/>
    <col min="3331" max="3331" width="9.109375" style="44"/>
    <col min="3332" max="3334" width="9.109375" style="44" customWidth="1"/>
    <col min="3335" max="3339" width="9.109375" style="44"/>
    <col min="3340" max="3340" width="9.109375" style="44" customWidth="1"/>
    <col min="3341" max="3341" width="9.109375" style="44"/>
    <col min="3342" max="3342" width="10.5546875" style="44" customWidth="1"/>
    <col min="3343" max="3343" width="9.109375" style="44"/>
    <col min="3344" max="3344" width="19.5546875" style="44" customWidth="1"/>
    <col min="3345" max="3345" width="13.88671875" style="44" customWidth="1"/>
    <col min="3346" max="3346" width="12.5546875" style="44" customWidth="1"/>
    <col min="3347" max="3584" width="9.109375" style="44"/>
    <col min="3585" max="3585" width="37.109375" style="44" customWidth="1"/>
    <col min="3586" max="3586" width="9" style="44" customWidth="1"/>
    <col min="3587" max="3587" width="9.109375" style="44"/>
    <col min="3588" max="3590" width="9.109375" style="44" customWidth="1"/>
    <col min="3591" max="3595" width="9.109375" style="44"/>
    <col min="3596" max="3596" width="9.109375" style="44" customWidth="1"/>
    <col min="3597" max="3597" width="9.109375" style="44"/>
    <col min="3598" max="3598" width="10.5546875" style="44" customWidth="1"/>
    <col min="3599" max="3599" width="9.109375" style="44"/>
    <col min="3600" max="3600" width="19.5546875" style="44" customWidth="1"/>
    <col min="3601" max="3601" width="13.88671875" style="44" customWidth="1"/>
    <col min="3602" max="3602" width="12.5546875" style="44" customWidth="1"/>
    <col min="3603" max="3840" width="9.109375" style="44"/>
    <col min="3841" max="3841" width="37.109375" style="44" customWidth="1"/>
    <col min="3842" max="3842" width="9" style="44" customWidth="1"/>
    <col min="3843" max="3843" width="9.109375" style="44"/>
    <col min="3844" max="3846" width="9.109375" style="44" customWidth="1"/>
    <col min="3847" max="3851" width="9.109375" style="44"/>
    <col min="3852" max="3852" width="9.109375" style="44" customWidth="1"/>
    <col min="3853" max="3853" width="9.109375" style="44"/>
    <col min="3854" max="3854" width="10.5546875" style="44" customWidth="1"/>
    <col min="3855" max="3855" width="9.109375" style="44"/>
    <col min="3856" max="3856" width="19.5546875" style="44" customWidth="1"/>
    <col min="3857" max="3857" width="13.88671875" style="44" customWidth="1"/>
    <col min="3858" max="3858" width="12.5546875" style="44" customWidth="1"/>
    <col min="3859" max="4096" width="9.109375" style="44"/>
    <col min="4097" max="4097" width="37.109375" style="44" customWidth="1"/>
    <col min="4098" max="4098" width="9" style="44" customWidth="1"/>
    <col min="4099" max="4099" width="9.109375" style="44"/>
    <col min="4100" max="4102" width="9.109375" style="44" customWidth="1"/>
    <col min="4103" max="4107" width="9.109375" style="44"/>
    <col min="4108" max="4108" width="9.109375" style="44" customWidth="1"/>
    <col min="4109" max="4109" width="9.109375" style="44"/>
    <col min="4110" max="4110" width="10.5546875" style="44" customWidth="1"/>
    <col min="4111" max="4111" width="9.109375" style="44"/>
    <col min="4112" max="4112" width="19.5546875" style="44" customWidth="1"/>
    <col min="4113" max="4113" width="13.88671875" style="44" customWidth="1"/>
    <col min="4114" max="4114" width="12.5546875" style="44" customWidth="1"/>
    <col min="4115" max="4352" width="9.109375" style="44"/>
    <col min="4353" max="4353" width="37.109375" style="44" customWidth="1"/>
    <col min="4354" max="4354" width="9" style="44" customWidth="1"/>
    <col min="4355" max="4355" width="9.109375" style="44"/>
    <col min="4356" max="4358" width="9.109375" style="44" customWidth="1"/>
    <col min="4359" max="4363" width="9.109375" style="44"/>
    <col min="4364" max="4364" width="9.109375" style="44" customWidth="1"/>
    <col min="4365" max="4365" width="9.109375" style="44"/>
    <col min="4366" max="4366" width="10.5546875" style="44" customWidth="1"/>
    <col min="4367" max="4367" width="9.109375" style="44"/>
    <col min="4368" max="4368" width="19.5546875" style="44" customWidth="1"/>
    <col min="4369" max="4369" width="13.88671875" style="44" customWidth="1"/>
    <col min="4370" max="4370" width="12.5546875" style="44" customWidth="1"/>
    <col min="4371" max="4608" width="9.109375" style="44"/>
    <col min="4609" max="4609" width="37.109375" style="44" customWidth="1"/>
    <col min="4610" max="4610" width="9" style="44" customWidth="1"/>
    <col min="4611" max="4611" width="9.109375" style="44"/>
    <col min="4612" max="4614" width="9.109375" style="44" customWidth="1"/>
    <col min="4615" max="4619" width="9.109375" style="44"/>
    <col min="4620" max="4620" width="9.109375" style="44" customWidth="1"/>
    <col min="4621" max="4621" width="9.109375" style="44"/>
    <col min="4622" max="4622" width="10.5546875" style="44" customWidth="1"/>
    <col min="4623" max="4623" width="9.109375" style="44"/>
    <col min="4624" max="4624" width="19.5546875" style="44" customWidth="1"/>
    <col min="4625" max="4625" width="13.88671875" style="44" customWidth="1"/>
    <col min="4626" max="4626" width="12.5546875" style="44" customWidth="1"/>
    <col min="4627" max="4864" width="9.109375" style="44"/>
    <col min="4865" max="4865" width="37.109375" style="44" customWidth="1"/>
    <col min="4866" max="4866" width="9" style="44" customWidth="1"/>
    <col min="4867" max="4867" width="9.109375" style="44"/>
    <col min="4868" max="4870" width="9.109375" style="44" customWidth="1"/>
    <col min="4871" max="4875" width="9.109375" style="44"/>
    <col min="4876" max="4876" width="9.109375" style="44" customWidth="1"/>
    <col min="4877" max="4877" width="9.109375" style="44"/>
    <col min="4878" max="4878" width="10.5546875" style="44" customWidth="1"/>
    <col min="4879" max="4879" width="9.109375" style="44"/>
    <col min="4880" max="4880" width="19.5546875" style="44" customWidth="1"/>
    <col min="4881" max="4881" width="13.88671875" style="44" customWidth="1"/>
    <col min="4882" max="4882" width="12.5546875" style="44" customWidth="1"/>
    <col min="4883" max="5120" width="9.109375" style="44"/>
    <col min="5121" max="5121" width="37.109375" style="44" customWidth="1"/>
    <col min="5122" max="5122" width="9" style="44" customWidth="1"/>
    <col min="5123" max="5123" width="9.109375" style="44"/>
    <col min="5124" max="5126" width="9.109375" style="44" customWidth="1"/>
    <col min="5127" max="5131" width="9.109375" style="44"/>
    <col min="5132" max="5132" width="9.109375" style="44" customWidth="1"/>
    <col min="5133" max="5133" width="9.109375" style="44"/>
    <col min="5134" max="5134" width="10.5546875" style="44" customWidth="1"/>
    <col min="5135" max="5135" width="9.109375" style="44"/>
    <col min="5136" max="5136" width="19.5546875" style="44" customWidth="1"/>
    <col min="5137" max="5137" width="13.88671875" style="44" customWidth="1"/>
    <col min="5138" max="5138" width="12.5546875" style="44" customWidth="1"/>
    <col min="5139" max="5376" width="9.109375" style="44"/>
    <col min="5377" max="5377" width="37.109375" style="44" customWidth="1"/>
    <col min="5378" max="5378" width="9" style="44" customWidth="1"/>
    <col min="5379" max="5379" width="9.109375" style="44"/>
    <col min="5380" max="5382" width="9.109375" style="44" customWidth="1"/>
    <col min="5383" max="5387" width="9.109375" style="44"/>
    <col min="5388" max="5388" width="9.109375" style="44" customWidth="1"/>
    <col min="5389" max="5389" width="9.109375" style="44"/>
    <col min="5390" max="5390" width="10.5546875" style="44" customWidth="1"/>
    <col min="5391" max="5391" width="9.109375" style="44"/>
    <col min="5392" max="5392" width="19.5546875" style="44" customWidth="1"/>
    <col min="5393" max="5393" width="13.88671875" style="44" customWidth="1"/>
    <col min="5394" max="5394" width="12.5546875" style="44" customWidth="1"/>
    <col min="5395" max="5632" width="9.109375" style="44"/>
    <col min="5633" max="5633" width="37.109375" style="44" customWidth="1"/>
    <col min="5634" max="5634" width="9" style="44" customWidth="1"/>
    <col min="5635" max="5635" width="9.109375" style="44"/>
    <col min="5636" max="5638" width="9.109375" style="44" customWidth="1"/>
    <col min="5639" max="5643" width="9.109375" style="44"/>
    <col min="5644" max="5644" width="9.109375" style="44" customWidth="1"/>
    <col min="5645" max="5645" width="9.109375" style="44"/>
    <col min="5646" max="5646" width="10.5546875" style="44" customWidth="1"/>
    <col min="5647" max="5647" width="9.109375" style="44"/>
    <col min="5648" max="5648" width="19.5546875" style="44" customWidth="1"/>
    <col min="5649" max="5649" width="13.88671875" style="44" customWidth="1"/>
    <col min="5650" max="5650" width="12.5546875" style="44" customWidth="1"/>
    <col min="5651" max="5888" width="9.109375" style="44"/>
    <col min="5889" max="5889" width="37.109375" style="44" customWidth="1"/>
    <col min="5890" max="5890" width="9" style="44" customWidth="1"/>
    <col min="5891" max="5891" width="9.109375" style="44"/>
    <col min="5892" max="5894" width="9.109375" style="44" customWidth="1"/>
    <col min="5895" max="5899" width="9.109375" style="44"/>
    <col min="5900" max="5900" width="9.109375" style="44" customWidth="1"/>
    <col min="5901" max="5901" width="9.109375" style="44"/>
    <col min="5902" max="5902" width="10.5546875" style="44" customWidth="1"/>
    <col min="5903" max="5903" width="9.109375" style="44"/>
    <col min="5904" max="5904" width="19.5546875" style="44" customWidth="1"/>
    <col min="5905" max="5905" width="13.88671875" style="44" customWidth="1"/>
    <col min="5906" max="5906" width="12.5546875" style="44" customWidth="1"/>
    <col min="5907" max="6144" width="9.109375" style="44"/>
    <col min="6145" max="6145" width="37.109375" style="44" customWidth="1"/>
    <col min="6146" max="6146" width="9" style="44" customWidth="1"/>
    <col min="6147" max="6147" width="9.109375" style="44"/>
    <col min="6148" max="6150" width="9.109375" style="44" customWidth="1"/>
    <col min="6151" max="6155" width="9.109375" style="44"/>
    <col min="6156" max="6156" width="9.109375" style="44" customWidth="1"/>
    <col min="6157" max="6157" width="9.109375" style="44"/>
    <col min="6158" max="6158" width="10.5546875" style="44" customWidth="1"/>
    <col min="6159" max="6159" width="9.109375" style="44"/>
    <col min="6160" max="6160" width="19.5546875" style="44" customWidth="1"/>
    <col min="6161" max="6161" width="13.88671875" style="44" customWidth="1"/>
    <col min="6162" max="6162" width="12.5546875" style="44" customWidth="1"/>
    <col min="6163" max="6400" width="9.109375" style="44"/>
    <col min="6401" max="6401" width="37.109375" style="44" customWidth="1"/>
    <col min="6402" max="6402" width="9" style="44" customWidth="1"/>
    <col min="6403" max="6403" width="9.109375" style="44"/>
    <col min="6404" max="6406" width="9.109375" style="44" customWidth="1"/>
    <col min="6407" max="6411" width="9.109375" style="44"/>
    <col min="6412" max="6412" width="9.109375" style="44" customWidth="1"/>
    <col min="6413" max="6413" width="9.109375" style="44"/>
    <col min="6414" max="6414" width="10.5546875" style="44" customWidth="1"/>
    <col min="6415" max="6415" width="9.109375" style="44"/>
    <col min="6416" max="6416" width="19.5546875" style="44" customWidth="1"/>
    <col min="6417" max="6417" width="13.88671875" style="44" customWidth="1"/>
    <col min="6418" max="6418" width="12.5546875" style="44" customWidth="1"/>
    <col min="6419" max="6656" width="9.109375" style="44"/>
    <col min="6657" max="6657" width="37.109375" style="44" customWidth="1"/>
    <col min="6658" max="6658" width="9" style="44" customWidth="1"/>
    <col min="6659" max="6659" width="9.109375" style="44"/>
    <col min="6660" max="6662" width="9.109375" style="44" customWidth="1"/>
    <col min="6663" max="6667" width="9.109375" style="44"/>
    <col min="6668" max="6668" width="9.109375" style="44" customWidth="1"/>
    <col min="6669" max="6669" width="9.109375" style="44"/>
    <col min="6670" max="6670" width="10.5546875" style="44" customWidth="1"/>
    <col min="6671" max="6671" width="9.109375" style="44"/>
    <col min="6672" max="6672" width="19.5546875" style="44" customWidth="1"/>
    <col min="6673" max="6673" width="13.88671875" style="44" customWidth="1"/>
    <col min="6674" max="6674" width="12.5546875" style="44" customWidth="1"/>
    <col min="6675" max="6912" width="9.109375" style="44"/>
    <col min="6913" max="6913" width="37.109375" style="44" customWidth="1"/>
    <col min="6914" max="6914" width="9" style="44" customWidth="1"/>
    <col min="6915" max="6915" width="9.109375" style="44"/>
    <col min="6916" max="6918" width="9.109375" style="44" customWidth="1"/>
    <col min="6919" max="6923" width="9.109375" style="44"/>
    <col min="6924" max="6924" width="9.109375" style="44" customWidth="1"/>
    <col min="6925" max="6925" width="9.109375" style="44"/>
    <col min="6926" max="6926" width="10.5546875" style="44" customWidth="1"/>
    <col min="6927" max="6927" width="9.109375" style="44"/>
    <col min="6928" max="6928" width="19.5546875" style="44" customWidth="1"/>
    <col min="6929" max="6929" width="13.88671875" style="44" customWidth="1"/>
    <col min="6930" max="6930" width="12.5546875" style="44" customWidth="1"/>
    <col min="6931" max="7168" width="9.109375" style="44"/>
    <col min="7169" max="7169" width="37.109375" style="44" customWidth="1"/>
    <col min="7170" max="7170" width="9" style="44" customWidth="1"/>
    <col min="7171" max="7171" width="9.109375" style="44"/>
    <col min="7172" max="7174" width="9.109375" style="44" customWidth="1"/>
    <col min="7175" max="7179" width="9.109375" style="44"/>
    <col min="7180" max="7180" width="9.109375" style="44" customWidth="1"/>
    <col min="7181" max="7181" width="9.109375" style="44"/>
    <col min="7182" max="7182" width="10.5546875" style="44" customWidth="1"/>
    <col min="7183" max="7183" width="9.109375" style="44"/>
    <col min="7184" max="7184" width="19.5546875" style="44" customWidth="1"/>
    <col min="7185" max="7185" width="13.88671875" style="44" customWidth="1"/>
    <col min="7186" max="7186" width="12.5546875" style="44" customWidth="1"/>
    <col min="7187" max="7424" width="9.109375" style="44"/>
    <col min="7425" max="7425" width="37.109375" style="44" customWidth="1"/>
    <col min="7426" max="7426" width="9" style="44" customWidth="1"/>
    <col min="7427" max="7427" width="9.109375" style="44"/>
    <col min="7428" max="7430" width="9.109375" style="44" customWidth="1"/>
    <col min="7431" max="7435" width="9.109375" style="44"/>
    <col min="7436" max="7436" width="9.109375" style="44" customWidth="1"/>
    <col min="7437" max="7437" width="9.109375" style="44"/>
    <col min="7438" max="7438" width="10.5546875" style="44" customWidth="1"/>
    <col min="7439" max="7439" width="9.109375" style="44"/>
    <col min="7440" max="7440" width="19.5546875" style="44" customWidth="1"/>
    <col min="7441" max="7441" width="13.88671875" style="44" customWidth="1"/>
    <col min="7442" max="7442" width="12.5546875" style="44" customWidth="1"/>
    <col min="7443" max="7680" width="9.109375" style="44"/>
    <col min="7681" max="7681" width="37.109375" style="44" customWidth="1"/>
    <col min="7682" max="7682" width="9" style="44" customWidth="1"/>
    <col min="7683" max="7683" width="9.109375" style="44"/>
    <col min="7684" max="7686" width="9.109375" style="44" customWidth="1"/>
    <col min="7687" max="7691" width="9.109375" style="44"/>
    <col min="7692" max="7692" width="9.109375" style="44" customWidth="1"/>
    <col min="7693" max="7693" width="9.109375" style="44"/>
    <col min="7694" max="7694" width="10.5546875" style="44" customWidth="1"/>
    <col min="7695" max="7695" width="9.109375" style="44"/>
    <col min="7696" max="7696" width="19.5546875" style="44" customWidth="1"/>
    <col min="7697" max="7697" width="13.88671875" style="44" customWidth="1"/>
    <col min="7698" max="7698" width="12.5546875" style="44" customWidth="1"/>
    <col min="7699" max="7936" width="9.109375" style="44"/>
    <col min="7937" max="7937" width="37.109375" style="44" customWidth="1"/>
    <col min="7938" max="7938" width="9" style="44" customWidth="1"/>
    <col min="7939" max="7939" width="9.109375" style="44"/>
    <col min="7940" max="7942" width="9.109375" style="44" customWidth="1"/>
    <col min="7943" max="7947" width="9.109375" style="44"/>
    <col min="7948" max="7948" width="9.109375" style="44" customWidth="1"/>
    <col min="7949" max="7949" width="9.109375" style="44"/>
    <col min="7950" max="7950" width="10.5546875" style="44" customWidth="1"/>
    <col min="7951" max="7951" width="9.109375" style="44"/>
    <col min="7952" max="7952" width="19.5546875" style="44" customWidth="1"/>
    <col min="7953" max="7953" width="13.88671875" style="44" customWidth="1"/>
    <col min="7954" max="7954" width="12.5546875" style="44" customWidth="1"/>
    <col min="7955" max="8192" width="9.109375" style="44"/>
    <col min="8193" max="8193" width="37.109375" style="44" customWidth="1"/>
    <col min="8194" max="8194" width="9" style="44" customWidth="1"/>
    <col min="8195" max="8195" width="9.109375" style="44"/>
    <col min="8196" max="8198" width="9.109375" style="44" customWidth="1"/>
    <col min="8199" max="8203" width="9.109375" style="44"/>
    <col min="8204" max="8204" width="9.109375" style="44" customWidth="1"/>
    <col min="8205" max="8205" width="9.109375" style="44"/>
    <col min="8206" max="8206" width="10.5546875" style="44" customWidth="1"/>
    <col min="8207" max="8207" width="9.109375" style="44"/>
    <col min="8208" max="8208" width="19.5546875" style="44" customWidth="1"/>
    <col min="8209" max="8209" width="13.88671875" style="44" customWidth="1"/>
    <col min="8210" max="8210" width="12.5546875" style="44" customWidth="1"/>
    <col min="8211" max="8448" width="9.109375" style="44"/>
    <col min="8449" max="8449" width="37.109375" style="44" customWidth="1"/>
    <col min="8450" max="8450" width="9" style="44" customWidth="1"/>
    <col min="8451" max="8451" width="9.109375" style="44"/>
    <col min="8452" max="8454" width="9.109375" style="44" customWidth="1"/>
    <col min="8455" max="8459" width="9.109375" style="44"/>
    <col min="8460" max="8460" width="9.109375" style="44" customWidth="1"/>
    <col min="8461" max="8461" width="9.109375" style="44"/>
    <col min="8462" max="8462" width="10.5546875" style="44" customWidth="1"/>
    <col min="8463" max="8463" width="9.109375" style="44"/>
    <col min="8464" max="8464" width="19.5546875" style="44" customWidth="1"/>
    <col min="8465" max="8465" width="13.88671875" style="44" customWidth="1"/>
    <col min="8466" max="8466" width="12.5546875" style="44" customWidth="1"/>
    <col min="8467" max="8704" width="9.109375" style="44"/>
    <col min="8705" max="8705" width="37.109375" style="44" customWidth="1"/>
    <col min="8706" max="8706" width="9" style="44" customWidth="1"/>
    <col min="8707" max="8707" width="9.109375" style="44"/>
    <col min="8708" max="8710" width="9.109375" style="44" customWidth="1"/>
    <col min="8711" max="8715" width="9.109375" style="44"/>
    <col min="8716" max="8716" width="9.109375" style="44" customWidth="1"/>
    <col min="8717" max="8717" width="9.109375" style="44"/>
    <col min="8718" max="8718" width="10.5546875" style="44" customWidth="1"/>
    <col min="8719" max="8719" width="9.109375" style="44"/>
    <col min="8720" max="8720" width="19.5546875" style="44" customWidth="1"/>
    <col min="8721" max="8721" width="13.88671875" style="44" customWidth="1"/>
    <col min="8722" max="8722" width="12.5546875" style="44" customWidth="1"/>
    <col min="8723" max="8960" width="9.109375" style="44"/>
    <col min="8961" max="8961" width="37.109375" style="44" customWidth="1"/>
    <col min="8962" max="8962" width="9" style="44" customWidth="1"/>
    <col min="8963" max="8963" width="9.109375" style="44"/>
    <col min="8964" max="8966" width="9.109375" style="44" customWidth="1"/>
    <col min="8967" max="8971" width="9.109375" style="44"/>
    <col min="8972" max="8972" width="9.109375" style="44" customWidth="1"/>
    <col min="8973" max="8973" width="9.109375" style="44"/>
    <col min="8974" max="8974" width="10.5546875" style="44" customWidth="1"/>
    <col min="8975" max="8975" width="9.109375" style="44"/>
    <col min="8976" max="8976" width="19.5546875" style="44" customWidth="1"/>
    <col min="8977" max="8977" width="13.88671875" style="44" customWidth="1"/>
    <col min="8978" max="8978" width="12.5546875" style="44" customWidth="1"/>
    <col min="8979" max="9216" width="9.109375" style="44"/>
    <col min="9217" max="9217" width="37.109375" style="44" customWidth="1"/>
    <col min="9218" max="9218" width="9" style="44" customWidth="1"/>
    <col min="9219" max="9219" width="9.109375" style="44"/>
    <col min="9220" max="9222" width="9.109375" style="44" customWidth="1"/>
    <col min="9223" max="9227" width="9.109375" style="44"/>
    <col min="9228" max="9228" width="9.109375" style="44" customWidth="1"/>
    <col min="9229" max="9229" width="9.109375" style="44"/>
    <col min="9230" max="9230" width="10.5546875" style="44" customWidth="1"/>
    <col min="9231" max="9231" width="9.109375" style="44"/>
    <col min="9232" max="9232" width="19.5546875" style="44" customWidth="1"/>
    <col min="9233" max="9233" width="13.88671875" style="44" customWidth="1"/>
    <col min="9234" max="9234" width="12.5546875" style="44" customWidth="1"/>
    <col min="9235" max="9472" width="9.109375" style="44"/>
    <col min="9473" max="9473" width="37.109375" style="44" customWidth="1"/>
    <col min="9474" max="9474" width="9" style="44" customWidth="1"/>
    <col min="9475" max="9475" width="9.109375" style="44"/>
    <col min="9476" max="9478" width="9.109375" style="44" customWidth="1"/>
    <col min="9479" max="9483" width="9.109375" style="44"/>
    <col min="9484" max="9484" width="9.109375" style="44" customWidth="1"/>
    <col min="9485" max="9485" width="9.109375" style="44"/>
    <col min="9486" max="9486" width="10.5546875" style="44" customWidth="1"/>
    <col min="9487" max="9487" width="9.109375" style="44"/>
    <col min="9488" max="9488" width="19.5546875" style="44" customWidth="1"/>
    <col min="9489" max="9489" width="13.88671875" style="44" customWidth="1"/>
    <col min="9490" max="9490" width="12.5546875" style="44" customWidth="1"/>
    <col min="9491" max="9728" width="9.109375" style="44"/>
    <col min="9729" max="9729" width="37.109375" style="44" customWidth="1"/>
    <col min="9730" max="9730" width="9" style="44" customWidth="1"/>
    <col min="9731" max="9731" width="9.109375" style="44"/>
    <col min="9732" max="9734" width="9.109375" style="44" customWidth="1"/>
    <col min="9735" max="9739" width="9.109375" style="44"/>
    <col min="9740" max="9740" width="9.109375" style="44" customWidth="1"/>
    <col min="9741" max="9741" width="9.109375" style="44"/>
    <col min="9742" max="9742" width="10.5546875" style="44" customWidth="1"/>
    <col min="9743" max="9743" width="9.109375" style="44"/>
    <col min="9744" max="9744" width="19.5546875" style="44" customWidth="1"/>
    <col min="9745" max="9745" width="13.88671875" style="44" customWidth="1"/>
    <col min="9746" max="9746" width="12.5546875" style="44" customWidth="1"/>
    <col min="9747" max="9984" width="9.109375" style="44"/>
    <col min="9985" max="9985" width="37.109375" style="44" customWidth="1"/>
    <col min="9986" max="9986" width="9" style="44" customWidth="1"/>
    <col min="9987" max="9987" width="9.109375" style="44"/>
    <col min="9988" max="9990" width="9.109375" style="44" customWidth="1"/>
    <col min="9991" max="9995" width="9.109375" style="44"/>
    <col min="9996" max="9996" width="9.109375" style="44" customWidth="1"/>
    <col min="9997" max="9997" width="9.109375" style="44"/>
    <col min="9998" max="9998" width="10.5546875" style="44" customWidth="1"/>
    <col min="9999" max="9999" width="9.109375" style="44"/>
    <col min="10000" max="10000" width="19.5546875" style="44" customWidth="1"/>
    <col min="10001" max="10001" width="13.88671875" style="44" customWidth="1"/>
    <col min="10002" max="10002" width="12.5546875" style="44" customWidth="1"/>
    <col min="10003" max="10240" width="9.109375" style="44"/>
    <col min="10241" max="10241" width="37.109375" style="44" customWidth="1"/>
    <col min="10242" max="10242" width="9" style="44" customWidth="1"/>
    <col min="10243" max="10243" width="9.109375" style="44"/>
    <col min="10244" max="10246" width="9.109375" style="44" customWidth="1"/>
    <col min="10247" max="10251" width="9.109375" style="44"/>
    <col min="10252" max="10252" width="9.109375" style="44" customWidth="1"/>
    <col min="10253" max="10253" width="9.109375" style="44"/>
    <col min="10254" max="10254" width="10.5546875" style="44" customWidth="1"/>
    <col min="10255" max="10255" width="9.109375" style="44"/>
    <col min="10256" max="10256" width="19.5546875" style="44" customWidth="1"/>
    <col min="10257" max="10257" width="13.88671875" style="44" customWidth="1"/>
    <col min="10258" max="10258" width="12.5546875" style="44" customWidth="1"/>
    <col min="10259" max="10496" width="9.109375" style="44"/>
    <col min="10497" max="10497" width="37.109375" style="44" customWidth="1"/>
    <col min="10498" max="10498" width="9" style="44" customWidth="1"/>
    <col min="10499" max="10499" width="9.109375" style="44"/>
    <col min="10500" max="10502" width="9.109375" style="44" customWidth="1"/>
    <col min="10503" max="10507" width="9.109375" style="44"/>
    <col min="10508" max="10508" width="9.109375" style="44" customWidth="1"/>
    <col min="10509" max="10509" width="9.109375" style="44"/>
    <col min="10510" max="10510" width="10.5546875" style="44" customWidth="1"/>
    <col min="10511" max="10511" width="9.109375" style="44"/>
    <col min="10512" max="10512" width="19.5546875" style="44" customWidth="1"/>
    <col min="10513" max="10513" width="13.88671875" style="44" customWidth="1"/>
    <col min="10514" max="10514" width="12.5546875" style="44" customWidth="1"/>
    <col min="10515" max="10752" width="9.109375" style="44"/>
    <col min="10753" max="10753" width="37.109375" style="44" customWidth="1"/>
    <col min="10754" max="10754" width="9" style="44" customWidth="1"/>
    <col min="10755" max="10755" width="9.109375" style="44"/>
    <col min="10756" max="10758" width="9.109375" style="44" customWidth="1"/>
    <col min="10759" max="10763" width="9.109375" style="44"/>
    <col min="10764" max="10764" width="9.109375" style="44" customWidth="1"/>
    <col min="10765" max="10765" width="9.109375" style="44"/>
    <col min="10766" max="10766" width="10.5546875" style="44" customWidth="1"/>
    <col min="10767" max="10767" width="9.109375" style="44"/>
    <col min="10768" max="10768" width="19.5546875" style="44" customWidth="1"/>
    <col min="10769" max="10769" width="13.88671875" style="44" customWidth="1"/>
    <col min="10770" max="10770" width="12.5546875" style="44" customWidth="1"/>
    <col min="10771" max="11008" width="9.109375" style="44"/>
    <col min="11009" max="11009" width="37.109375" style="44" customWidth="1"/>
    <col min="11010" max="11010" width="9" style="44" customWidth="1"/>
    <col min="11011" max="11011" width="9.109375" style="44"/>
    <col min="11012" max="11014" width="9.109375" style="44" customWidth="1"/>
    <col min="11015" max="11019" width="9.109375" style="44"/>
    <col min="11020" max="11020" width="9.109375" style="44" customWidth="1"/>
    <col min="11021" max="11021" width="9.109375" style="44"/>
    <col min="11022" max="11022" width="10.5546875" style="44" customWidth="1"/>
    <col min="11023" max="11023" width="9.109375" style="44"/>
    <col min="11024" max="11024" width="19.5546875" style="44" customWidth="1"/>
    <col min="11025" max="11025" width="13.88671875" style="44" customWidth="1"/>
    <col min="11026" max="11026" width="12.5546875" style="44" customWidth="1"/>
    <col min="11027" max="11264" width="9.109375" style="44"/>
    <col min="11265" max="11265" width="37.109375" style="44" customWidth="1"/>
    <col min="11266" max="11266" width="9" style="44" customWidth="1"/>
    <col min="11267" max="11267" width="9.109375" style="44"/>
    <col min="11268" max="11270" width="9.109375" style="44" customWidth="1"/>
    <col min="11271" max="11275" width="9.109375" style="44"/>
    <col min="11276" max="11276" width="9.109375" style="44" customWidth="1"/>
    <col min="11277" max="11277" width="9.109375" style="44"/>
    <col min="11278" max="11278" width="10.5546875" style="44" customWidth="1"/>
    <col min="11279" max="11279" width="9.109375" style="44"/>
    <col min="11280" max="11280" width="19.5546875" style="44" customWidth="1"/>
    <col min="11281" max="11281" width="13.88671875" style="44" customWidth="1"/>
    <col min="11282" max="11282" width="12.5546875" style="44" customWidth="1"/>
    <col min="11283" max="11520" width="9.109375" style="44"/>
    <col min="11521" max="11521" width="37.109375" style="44" customWidth="1"/>
    <col min="11522" max="11522" width="9" style="44" customWidth="1"/>
    <col min="11523" max="11523" width="9.109375" style="44"/>
    <col min="11524" max="11526" width="9.109375" style="44" customWidth="1"/>
    <col min="11527" max="11531" width="9.109375" style="44"/>
    <col min="11532" max="11532" width="9.109375" style="44" customWidth="1"/>
    <col min="11533" max="11533" width="9.109375" style="44"/>
    <col min="11534" max="11534" width="10.5546875" style="44" customWidth="1"/>
    <col min="11535" max="11535" width="9.109375" style="44"/>
    <col min="11536" max="11536" width="19.5546875" style="44" customWidth="1"/>
    <col min="11537" max="11537" width="13.88671875" style="44" customWidth="1"/>
    <col min="11538" max="11538" width="12.5546875" style="44" customWidth="1"/>
    <col min="11539" max="11776" width="9.109375" style="44"/>
    <col min="11777" max="11777" width="37.109375" style="44" customWidth="1"/>
    <col min="11778" max="11778" width="9" style="44" customWidth="1"/>
    <col min="11779" max="11779" width="9.109375" style="44"/>
    <col min="11780" max="11782" width="9.109375" style="44" customWidth="1"/>
    <col min="11783" max="11787" width="9.109375" style="44"/>
    <col min="11788" max="11788" width="9.109375" style="44" customWidth="1"/>
    <col min="11789" max="11789" width="9.109375" style="44"/>
    <col min="11790" max="11790" width="10.5546875" style="44" customWidth="1"/>
    <col min="11791" max="11791" width="9.109375" style="44"/>
    <col min="11792" max="11792" width="19.5546875" style="44" customWidth="1"/>
    <col min="11793" max="11793" width="13.88671875" style="44" customWidth="1"/>
    <col min="11794" max="11794" width="12.5546875" style="44" customWidth="1"/>
    <col min="11795" max="12032" width="9.109375" style="44"/>
    <col min="12033" max="12033" width="37.109375" style="44" customWidth="1"/>
    <col min="12034" max="12034" width="9" style="44" customWidth="1"/>
    <col min="12035" max="12035" width="9.109375" style="44"/>
    <col min="12036" max="12038" width="9.109375" style="44" customWidth="1"/>
    <col min="12039" max="12043" width="9.109375" style="44"/>
    <col min="12044" max="12044" width="9.109375" style="44" customWidth="1"/>
    <col min="12045" max="12045" width="9.109375" style="44"/>
    <col min="12046" max="12046" width="10.5546875" style="44" customWidth="1"/>
    <col min="12047" max="12047" width="9.109375" style="44"/>
    <col min="12048" max="12048" width="19.5546875" style="44" customWidth="1"/>
    <col min="12049" max="12049" width="13.88671875" style="44" customWidth="1"/>
    <col min="12050" max="12050" width="12.5546875" style="44" customWidth="1"/>
    <col min="12051" max="12288" width="9.109375" style="44"/>
    <col min="12289" max="12289" width="37.109375" style="44" customWidth="1"/>
    <col min="12290" max="12290" width="9" style="44" customWidth="1"/>
    <col min="12291" max="12291" width="9.109375" style="44"/>
    <col min="12292" max="12294" width="9.109375" style="44" customWidth="1"/>
    <col min="12295" max="12299" width="9.109375" style="44"/>
    <col min="12300" max="12300" width="9.109375" style="44" customWidth="1"/>
    <col min="12301" max="12301" width="9.109375" style="44"/>
    <col min="12302" max="12302" width="10.5546875" style="44" customWidth="1"/>
    <col min="12303" max="12303" width="9.109375" style="44"/>
    <col min="12304" max="12304" width="19.5546875" style="44" customWidth="1"/>
    <col min="12305" max="12305" width="13.88671875" style="44" customWidth="1"/>
    <col min="12306" max="12306" width="12.5546875" style="44" customWidth="1"/>
    <col min="12307" max="12544" width="9.109375" style="44"/>
    <col min="12545" max="12545" width="37.109375" style="44" customWidth="1"/>
    <col min="12546" max="12546" width="9" style="44" customWidth="1"/>
    <col min="12547" max="12547" width="9.109375" style="44"/>
    <col min="12548" max="12550" width="9.109375" style="44" customWidth="1"/>
    <col min="12551" max="12555" width="9.109375" style="44"/>
    <col min="12556" max="12556" width="9.109375" style="44" customWidth="1"/>
    <col min="12557" max="12557" width="9.109375" style="44"/>
    <col min="12558" max="12558" width="10.5546875" style="44" customWidth="1"/>
    <col min="12559" max="12559" width="9.109375" style="44"/>
    <col min="12560" max="12560" width="19.5546875" style="44" customWidth="1"/>
    <col min="12561" max="12561" width="13.88671875" style="44" customWidth="1"/>
    <col min="12562" max="12562" width="12.5546875" style="44" customWidth="1"/>
    <col min="12563" max="12800" width="9.109375" style="44"/>
    <col min="12801" max="12801" width="37.109375" style="44" customWidth="1"/>
    <col min="12802" max="12802" width="9" style="44" customWidth="1"/>
    <col min="12803" max="12803" width="9.109375" style="44"/>
    <col min="12804" max="12806" width="9.109375" style="44" customWidth="1"/>
    <col min="12807" max="12811" width="9.109375" style="44"/>
    <col min="12812" max="12812" width="9.109375" style="44" customWidth="1"/>
    <col min="12813" max="12813" width="9.109375" style="44"/>
    <col min="12814" max="12814" width="10.5546875" style="44" customWidth="1"/>
    <col min="12815" max="12815" width="9.109375" style="44"/>
    <col min="12816" max="12816" width="19.5546875" style="44" customWidth="1"/>
    <col min="12817" max="12817" width="13.88671875" style="44" customWidth="1"/>
    <col min="12818" max="12818" width="12.5546875" style="44" customWidth="1"/>
    <col min="12819" max="13056" width="9.109375" style="44"/>
    <col min="13057" max="13057" width="37.109375" style="44" customWidth="1"/>
    <col min="13058" max="13058" width="9" style="44" customWidth="1"/>
    <col min="13059" max="13059" width="9.109375" style="44"/>
    <col min="13060" max="13062" width="9.109375" style="44" customWidth="1"/>
    <col min="13063" max="13067" width="9.109375" style="44"/>
    <col min="13068" max="13068" width="9.109375" style="44" customWidth="1"/>
    <col min="13069" max="13069" width="9.109375" style="44"/>
    <col min="13070" max="13070" width="10.5546875" style="44" customWidth="1"/>
    <col min="13071" max="13071" width="9.109375" style="44"/>
    <col min="13072" max="13072" width="19.5546875" style="44" customWidth="1"/>
    <col min="13073" max="13073" width="13.88671875" style="44" customWidth="1"/>
    <col min="13074" max="13074" width="12.5546875" style="44" customWidth="1"/>
    <col min="13075" max="13312" width="9.109375" style="44"/>
    <col min="13313" max="13313" width="37.109375" style="44" customWidth="1"/>
    <col min="13314" max="13314" width="9" style="44" customWidth="1"/>
    <col min="13315" max="13315" width="9.109375" style="44"/>
    <col min="13316" max="13318" width="9.109375" style="44" customWidth="1"/>
    <col min="13319" max="13323" width="9.109375" style="44"/>
    <col min="13324" max="13324" width="9.109375" style="44" customWidth="1"/>
    <col min="13325" max="13325" width="9.109375" style="44"/>
    <col min="13326" max="13326" width="10.5546875" style="44" customWidth="1"/>
    <col min="13327" max="13327" width="9.109375" style="44"/>
    <col min="13328" max="13328" width="19.5546875" style="44" customWidth="1"/>
    <col min="13329" max="13329" width="13.88671875" style="44" customWidth="1"/>
    <col min="13330" max="13330" width="12.5546875" style="44" customWidth="1"/>
    <col min="13331" max="13568" width="9.109375" style="44"/>
    <col min="13569" max="13569" width="37.109375" style="44" customWidth="1"/>
    <col min="13570" max="13570" width="9" style="44" customWidth="1"/>
    <col min="13571" max="13571" width="9.109375" style="44"/>
    <col min="13572" max="13574" width="9.109375" style="44" customWidth="1"/>
    <col min="13575" max="13579" width="9.109375" style="44"/>
    <col min="13580" max="13580" width="9.109375" style="44" customWidth="1"/>
    <col min="13581" max="13581" width="9.109375" style="44"/>
    <col min="13582" max="13582" width="10.5546875" style="44" customWidth="1"/>
    <col min="13583" max="13583" width="9.109375" style="44"/>
    <col min="13584" max="13584" width="19.5546875" style="44" customWidth="1"/>
    <col min="13585" max="13585" width="13.88671875" style="44" customWidth="1"/>
    <col min="13586" max="13586" width="12.5546875" style="44" customWidth="1"/>
    <col min="13587" max="13824" width="9.109375" style="44"/>
    <col min="13825" max="13825" width="37.109375" style="44" customWidth="1"/>
    <col min="13826" max="13826" width="9" style="44" customWidth="1"/>
    <col min="13827" max="13827" width="9.109375" style="44"/>
    <col min="13828" max="13830" width="9.109375" style="44" customWidth="1"/>
    <col min="13831" max="13835" width="9.109375" style="44"/>
    <col min="13836" max="13836" width="9.109375" style="44" customWidth="1"/>
    <col min="13837" max="13837" width="9.109375" style="44"/>
    <col min="13838" max="13838" width="10.5546875" style="44" customWidth="1"/>
    <col min="13839" max="13839" width="9.109375" style="44"/>
    <col min="13840" max="13840" width="19.5546875" style="44" customWidth="1"/>
    <col min="13841" max="13841" width="13.88671875" style="44" customWidth="1"/>
    <col min="13842" max="13842" width="12.5546875" style="44" customWidth="1"/>
    <col min="13843" max="14080" width="9.109375" style="44"/>
    <col min="14081" max="14081" width="37.109375" style="44" customWidth="1"/>
    <col min="14082" max="14082" width="9" style="44" customWidth="1"/>
    <col min="14083" max="14083" width="9.109375" style="44"/>
    <col min="14084" max="14086" width="9.109375" style="44" customWidth="1"/>
    <col min="14087" max="14091" width="9.109375" style="44"/>
    <col min="14092" max="14092" width="9.109375" style="44" customWidth="1"/>
    <col min="14093" max="14093" width="9.109375" style="44"/>
    <col min="14094" max="14094" width="10.5546875" style="44" customWidth="1"/>
    <col min="14095" max="14095" width="9.109375" style="44"/>
    <col min="14096" max="14096" width="19.5546875" style="44" customWidth="1"/>
    <col min="14097" max="14097" width="13.88671875" style="44" customWidth="1"/>
    <col min="14098" max="14098" width="12.5546875" style="44" customWidth="1"/>
    <col min="14099" max="14336" width="9.109375" style="44"/>
    <col min="14337" max="14337" width="37.109375" style="44" customWidth="1"/>
    <col min="14338" max="14338" width="9" style="44" customWidth="1"/>
    <col min="14339" max="14339" width="9.109375" style="44"/>
    <col min="14340" max="14342" width="9.109375" style="44" customWidth="1"/>
    <col min="14343" max="14347" width="9.109375" style="44"/>
    <col min="14348" max="14348" width="9.109375" style="44" customWidth="1"/>
    <col min="14349" max="14349" width="9.109375" style="44"/>
    <col min="14350" max="14350" width="10.5546875" style="44" customWidth="1"/>
    <col min="14351" max="14351" width="9.109375" style="44"/>
    <col min="14352" max="14352" width="19.5546875" style="44" customWidth="1"/>
    <col min="14353" max="14353" width="13.88671875" style="44" customWidth="1"/>
    <col min="14354" max="14354" width="12.5546875" style="44" customWidth="1"/>
    <col min="14355" max="14592" width="9.109375" style="44"/>
    <col min="14593" max="14593" width="37.109375" style="44" customWidth="1"/>
    <col min="14594" max="14594" width="9" style="44" customWidth="1"/>
    <col min="14595" max="14595" width="9.109375" style="44"/>
    <col min="14596" max="14598" width="9.109375" style="44" customWidth="1"/>
    <col min="14599" max="14603" width="9.109375" style="44"/>
    <col min="14604" max="14604" width="9.109375" style="44" customWidth="1"/>
    <col min="14605" max="14605" width="9.109375" style="44"/>
    <col min="14606" max="14606" width="10.5546875" style="44" customWidth="1"/>
    <col min="14607" max="14607" width="9.109375" style="44"/>
    <col min="14608" max="14608" width="19.5546875" style="44" customWidth="1"/>
    <col min="14609" max="14609" width="13.88671875" style="44" customWidth="1"/>
    <col min="14610" max="14610" width="12.5546875" style="44" customWidth="1"/>
    <col min="14611" max="14848" width="9.109375" style="44"/>
    <col min="14849" max="14849" width="37.109375" style="44" customWidth="1"/>
    <col min="14850" max="14850" width="9" style="44" customWidth="1"/>
    <col min="14851" max="14851" width="9.109375" style="44"/>
    <col min="14852" max="14854" width="9.109375" style="44" customWidth="1"/>
    <col min="14855" max="14859" width="9.109375" style="44"/>
    <col min="14860" max="14860" width="9.109375" style="44" customWidth="1"/>
    <col min="14861" max="14861" width="9.109375" style="44"/>
    <col min="14862" max="14862" width="10.5546875" style="44" customWidth="1"/>
    <col min="14863" max="14863" width="9.109375" style="44"/>
    <col min="14864" max="14864" width="19.5546875" style="44" customWidth="1"/>
    <col min="14865" max="14865" width="13.88671875" style="44" customWidth="1"/>
    <col min="14866" max="14866" width="12.5546875" style="44" customWidth="1"/>
    <col min="14867" max="15104" width="9.109375" style="44"/>
    <col min="15105" max="15105" width="37.109375" style="44" customWidth="1"/>
    <col min="15106" max="15106" width="9" style="44" customWidth="1"/>
    <col min="15107" max="15107" width="9.109375" style="44"/>
    <col min="15108" max="15110" width="9.109375" style="44" customWidth="1"/>
    <col min="15111" max="15115" width="9.109375" style="44"/>
    <col min="15116" max="15116" width="9.109375" style="44" customWidth="1"/>
    <col min="15117" max="15117" width="9.109375" style="44"/>
    <col min="15118" max="15118" width="10.5546875" style="44" customWidth="1"/>
    <col min="15119" max="15119" width="9.109375" style="44"/>
    <col min="15120" max="15120" width="19.5546875" style="44" customWidth="1"/>
    <col min="15121" max="15121" width="13.88671875" style="44" customWidth="1"/>
    <col min="15122" max="15122" width="12.5546875" style="44" customWidth="1"/>
    <col min="15123" max="15360" width="9.109375" style="44"/>
    <col min="15361" max="15361" width="37.109375" style="44" customWidth="1"/>
    <col min="15362" max="15362" width="9" style="44" customWidth="1"/>
    <col min="15363" max="15363" width="9.109375" style="44"/>
    <col min="15364" max="15366" width="9.109375" style="44" customWidth="1"/>
    <col min="15367" max="15371" width="9.109375" style="44"/>
    <col min="15372" max="15372" width="9.109375" style="44" customWidth="1"/>
    <col min="15373" max="15373" width="9.109375" style="44"/>
    <col min="15374" max="15374" width="10.5546875" style="44" customWidth="1"/>
    <col min="15375" max="15375" width="9.109375" style="44"/>
    <col min="15376" max="15376" width="19.5546875" style="44" customWidth="1"/>
    <col min="15377" max="15377" width="13.88671875" style="44" customWidth="1"/>
    <col min="15378" max="15378" width="12.5546875" style="44" customWidth="1"/>
    <col min="15379" max="15616" width="9.109375" style="44"/>
    <col min="15617" max="15617" width="37.109375" style="44" customWidth="1"/>
    <col min="15618" max="15618" width="9" style="44" customWidth="1"/>
    <col min="15619" max="15619" width="9.109375" style="44"/>
    <col min="15620" max="15622" width="9.109375" style="44" customWidth="1"/>
    <col min="15623" max="15627" width="9.109375" style="44"/>
    <col min="15628" max="15628" width="9.109375" style="44" customWidth="1"/>
    <col min="15629" max="15629" width="9.109375" style="44"/>
    <col min="15630" max="15630" width="10.5546875" style="44" customWidth="1"/>
    <col min="15631" max="15631" width="9.109375" style="44"/>
    <col min="15632" max="15632" width="19.5546875" style="44" customWidth="1"/>
    <col min="15633" max="15633" width="13.88671875" style="44" customWidth="1"/>
    <col min="15634" max="15634" width="12.5546875" style="44" customWidth="1"/>
    <col min="15635" max="15872" width="9.109375" style="44"/>
    <col min="15873" max="15873" width="37.109375" style="44" customWidth="1"/>
    <col min="15874" max="15874" width="9" style="44" customWidth="1"/>
    <col min="15875" max="15875" width="9.109375" style="44"/>
    <col min="15876" max="15878" width="9.109375" style="44" customWidth="1"/>
    <col min="15879" max="15883" width="9.109375" style="44"/>
    <col min="15884" max="15884" width="9.109375" style="44" customWidth="1"/>
    <col min="15885" max="15885" width="9.109375" style="44"/>
    <col min="15886" max="15886" width="10.5546875" style="44" customWidth="1"/>
    <col min="15887" max="15887" width="9.109375" style="44"/>
    <col min="15888" max="15888" width="19.5546875" style="44" customWidth="1"/>
    <col min="15889" max="15889" width="13.88671875" style="44" customWidth="1"/>
    <col min="15890" max="15890" width="12.5546875" style="44" customWidth="1"/>
    <col min="15891" max="16128" width="9.109375" style="44"/>
    <col min="16129" max="16129" width="37.109375" style="44" customWidth="1"/>
    <col min="16130" max="16130" width="9" style="44" customWidth="1"/>
    <col min="16131" max="16131" width="9.109375" style="44"/>
    <col min="16132" max="16134" width="9.109375" style="44" customWidth="1"/>
    <col min="16135" max="16139" width="9.109375" style="44"/>
    <col min="16140" max="16140" width="9.109375" style="44" customWidth="1"/>
    <col min="16141" max="16141" width="9.109375" style="44"/>
    <col min="16142" max="16142" width="10.5546875" style="44" customWidth="1"/>
    <col min="16143" max="16143" width="9.109375" style="44"/>
    <col min="16144" max="16144" width="19.5546875" style="44" customWidth="1"/>
    <col min="16145" max="16145" width="13.88671875" style="44" customWidth="1"/>
    <col min="16146" max="16146" width="12.5546875" style="44" customWidth="1"/>
    <col min="16147" max="16384" width="9.109375" style="44"/>
  </cols>
  <sheetData>
    <row r="1" spans="1:30" ht="15.75" customHeight="1" x14ac:dyDescent="0.35">
      <c r="A1" s="53"/>
      <c r="B1" s="54"/>
      <c r="C1" s="54"/>
      <c r="D1" s="54"/>
      <c r="E1" s="54"/>
      <c r="F1" s="54"/>
      <c r="G1" s="54"/>
      <c r="H1" s="54"/>
      <c r="I1" s="54"/>
      <c r="J1" s="54"/>
      <c r="K1" s="54"/>
      <c r="L1" s="54"/>
      <c r="M1" s="54"/>
      <c r="N1" s="55"/>
    </row>
    <row r="2" spans="1:30" ht="20.25" customHeight="1" x14ac:dyDescent="0.35">
      <c r="A2" s="56"/>
      <c r="B2" s="57"/>
      <c r="C2" s="57"/>
      <c r="D2" s="57"/>
      <c r="E2" s="57"/>
      <c r="F2" s="57"/>
      <c r="G2" s="57"/>
      <c r="H2" s="57"/>
      <c r="I2" s="57"/>
      <c r="J2" s="57"/>
      <c r="K2" s="57"/>
      <c r="L2" s="57"/>
      <c r="M2" s="57"/>
      <c r="N2" s="58"/>
      <c r="P2" s="59" t="s">
        <v>41</v>
      </c>
      <c r="Q2" s="60" t="s">
        <v>42</v>
      </c>
      <c r="R2" s="61" t="s">
        <v>43</v>
      </c>
    </row>
    <row r="3" spans="1:30" ht="27" customHeight="1" x14ac:dyDescent="0.35">
      <c r="A3" s="175" t="s">
        <v>44</v>
      </c>
      <c r="B3" s="176"/>
      <c r="C3" s="176"/>
      <c r="D3" s="176"/>
      <c r="E3" s="176"/>
      <c r="F3" s="176"/>
      <c r="G3" s="176"/>
      <c r="H3" s="176"/>
      <c r="I3" s="176"/>
      <c r="J3" s="176"/>
      <c r="K3" s="176"/>
      <c r="L3" s="176"/>
      <c r="M3" s="176"/>
      <c r="N3" s="177"/>
      <c r="P3" s="62" t="s">
        <v>45</v>
      </c>
      <c r="Q3" s="63">
        <f>N22/12</f>
        <v>0</v>
      </c>
      <c r="R3" s="64">
        <f>N22</f>
        <v>0</v>
      </c>
    </row>
    <row r="4" spans="1:30" ht="15.75" customHeight="1" x14ac:dyDescent="0.35">
      <c r="A4" s="65"/>
      <c r="B4" s="66"/>
      <c r="C4" s="66"/>
      <c r="D4" s="66"/>
      <c r="E4" s="66"/>
      <c r="F4" s="66"/>
      <c r="G4" s="66"/>
      <c r="H4" s="66"/>
      <c r="I4" s="66"/>
      <c r="J4" s="66"/>
      <c r="K4" s="66"/>
      <c r="L4" s="66"/>
      <c r="M4" s="66"/>
      <c r="N4" s="67"/>
      <c r="O4" s="68"/>
      <c r="P4" s="62" t="s">
        <v>46</v>
      </c>
      <c r="Q4" s="63">
        <f>N65/12</f>
        <v>0</v>
      </c>
      <c r="R4" s="64">
        <f>N65</f>
        <v>0</v>
      </c>
    </row>
    <row r="5" spans="1:30" x14ac:dyDescent="0.3">
      <c r="A5" s="69"/>
      <c r="B5" s="70" t="s">
        <v>47</v>
      </c>
      <c r="C5" s="70" t="s">
        <v>48</v>
      </c>
      <c r="D5" s="70" t="s">
        <v>49</v>
      </c>
      <c r="E5" s="70" t="s">
        <v>50</v>
      </c>
      <c r="F5" s="70" t="s">
        <v>51</v>
      </c>
      <c r="G5" s="70" t="s">
        <v>52</v>
      </c>
      <c r="H5" s="70" t="s">
        <v>53</v>
      </c>
      <c r="I5" s="70" t="s">
        <v>54</v>
      </c>
      <c r="J5" s="70" t="s">
        <v>55</v>
      </c>
      <c r="K5" s="70" t="s">
        <v>56</v>
      </c>
      <c r="L5" s="70" t="s">
        <v>57</v>
      </c>
      <c r="M5" s="70" t="s">
        <v>58</v>
      </c>
      <c r="N5" s="71" t="s">
        <v>59</v>
      </c>
      <c r="O5" s="68"/>
      <c r="P5" s="72" t="s">
        <v>60</v>
      </c>
      <c r="Q5" s="63">
        <f>(N22-N65)/12</f>
        <v>0</v>
      </c>
      <c r="R5" s="64">
        <f>N22-N65</f>
        <v>0</v>
      </c>
    </row>
    <row r="6" spans="1:30" ht="15.75" customHeight="1" x14ac:dyDescent="0.3">
      <c r="A6" s="178" t="s">
        <v>41</v>
      </c>
      <c r="B6" s="179"/>
      <c r="C6" s="179"/>
      <c r="D6" s="179"/>
      <c r="E6" s="179"/>
      <c r="F6" s="179"/>
      <c r="G6" s="179"/>
      <c r="H6" s="179"/>
      <c r="I6" s="179"/>
      <c r="J6" s="179"/>
      <c r="K6" s="179"/>
      <c r="L6" s="179"/>
      <c r="M6" s="179"/>
      <c r="N6" s="180"/>
      <c r="O6" s="68"/>
      <c r="P6" s="73" t="s">
        <v>61</v>
      </c>
      <c r="Q6" s="63">
        <f>N76/12</f>
        <v>0</v>
      </c>
      <c r="R6" s="64">
        <f>N76</f>
        <v>0</v>
      </c>
    </row>
    <row r="7" spans="1:30" ht="15.75" customHeight="1" x14ac:dyDescent="0.3">
      <c r="A7" s="74"/>
      <c r="B7" s="75"/>
      <c r="C7" s="75"/>
      <c r="D7" s="75"/>
      <c r="E7" s="75"/>
      <c r="F7" s="75"/>
      <c r="G7" s="75"/>
      <c r="H7" s="75"/>
      <c r="I7" s="75"/>
      <c r="J7" s="75"/>
      <c r="K7" s="75"/>
      <c r="L7" s="75"/>
      <c r="M7" s="75"/>
      <c r="N7" s="76"/>
      <c r="O7" s="68"/>
      <c r="P7" s="77" t="s">
        <v>62</v>
      </c>
      <c r="Q7" s="63">
        <f>N79/12</f>
        <v>0</v>
      </c>
      <c r="R7" s="78">
        <f>N79</f>
        <v>0</v>
      </c>
    </row>
    <row r="8" spans="1:30" s="90" customFormat="1" ht="15.75" customHeight="1" x14ac:dyDescent="0.3">
      <c r="A8" s="79" t="s">
        <v>41</v>
      </c>
      <c r="B8" s="80"/>
      <c r="C8" s="80"/>
      <c r="D8" s="80"/>
      <c r="E8" s="80"/>
      <c r="F8" s="80"/>
      <c r="G8" s="80"/>
      <c r="H8" s="80"/>
      <c r="I8" s="80"/>
      <c r="J8" s="80"/>
      <c r="K8" s="80"/>
      <c r="L8" s="80"/>
      <c r="M8" s="80"/>
      <c r="N8" s="81"/>
      <c r="O8" s="82"/>
      <c r="P8" s="83" t="s">
        <v>63</v>
      </c>
      <c r="Q8" s="84">
        <f>N65/12</f>
        <v>0</v>
      </c>
      <c r="R8" s="85"/>
      <c r="S8" s="86"/>
      <c r="T8" s="87"/>
      <c r="U8" s="87"/>
      <c r="V8" s="87"/>
      <c r="W8" s="88"/>
      <c r="X8" s="89"/>
      <c r="Z8" s="91"/>
      <c r="AA8" s="92"/>
      <c r="AB8" s="92"/>
      <c r="AC8" s="93"/>
      <c r="AD8" s="91"/>
    </row>
    <row r="9" spans="1:30" ht="15.75" customHeight="1" x14ac:dyDescent="0.3">
      <c r="A9" s="90"/>
      <c r="B9" s="94" t="s">
        <v>47</v>
      </c>
      <c r="C9" s="94" t="s">
        <v>64</v>
      </c>
      <c r="D9" s="94" t="s">
        <v>49</v>
      </c>
      <c r="E9" s="94" t="s">
        <v>50</v>
      </c>
      <c r="F9" s="94" t="s">
        <v>51</v>
      </c>
      <c r="G9" s="94" t="s">
        <v>52</v>
      </c>
      <c r="H9" s="94" t="s">
        <v>53</v>
      </c>
      <c r="I9" s="94" t="s">
        <v>54</v>
      </c>
      <c r="J9" s="94" t="s">
        <v>55</v>
      </c>
      <c r="K9" s="94" t="s">
        <v>56</v>
      </c>
      <c r="L9" s="94" t="s">
        <v>57</v>
      </c>
      <c r="M9" s="94" t="s">
        <v>58</v>
      </c>
      <c r="N9" s="95" t="s">
        <v>59</v>
      </c>
      <c r="O9" s="96"/>
      <c r="P9" s="97"/>
    </row>
    <row r="10" spans="1:30" ht="15.75" customHeight="1" x14ac:dyDescent="0.3">
      <c r="A10" s="98" t="s">
        <v>65</v>
      </c>
      <c r="B10" s="146">
        <f t="shared" ref="B10:M10" si="0">B22</f>
        <v>0</v>
      </c>
      <c r="C10" s="146">
        <f t="shared" si="0"/>
        <v>0</v>
      </c>
      <c r="D10" s="146">
        <f t="shared" si="0"/>
        <v>0</v>
      </c>
      <c r="E10" s="146">
        <f t="shared" si="0"/>
        <v>0</v>
      </c>
      <c r="F10" s="146">
        <f t="shared" si="0"/>
        <v>0</v>
      </c>
      <c r="G10" s="146">
        <f t="shared" si="0"/>
        <v>0</v>
      </c>
      <c r="H10" s="146">
        <f t="shared" si="0"/>
        <v>0</v>
      </c>
      <c r="I10" s="146">
        <f t="shared" si="0"/>
        <v>0</v>
      </c>
      <c r="J10" s="146">
        <f t="shared" si="0"/>
        <v>0</v>
      </c>
      <c r="K10" s="146">
        <f t="shared" si="0"/>
        <v>0</v>
      </c>
      <c r="L10" s="146">
        <f t="shared" si="0"/>
        <v>0</v>
      </c>
      <c r="M10" s="146">
        <f t="shared" si="0"/>
        <v>0</v>
      </c>
      <c r="N10" s="147">
        <f>N22</f>
        <v>0</v>
      </c>
      <c r="O10" s="96"/>
      <c r="P10" s="99"/>
      <c r="Q10" s="97"/>
    </row>
    <row r="11" spans="1:30" ht="15.75" customHeight="1" x14ac:dyDescent="0.3">
      <c r="A11" s="100" t="s">
        <v>66</v>
      </c>
      <c r="B11" s="148">
        <f>B78</f>
        <v>0</v>
      </c>
      <c r="C11" s="148">
        <f>C78</f>
        <v>0</v>
      </c>
      <c r="D11" s="148">
        <f>D78</f>
        <v>0</v>
      </c>
      <c r="E11" s="148">
        <f t="shared" ref="E11:M11" si="1">E78</f>
        <v>0</v>
      </c>
      <c r="F11" s="148">
        <f t="shared" si="1"/>
        <v>0</v>
      </c>
      <c r="G11" s="148">
        <f t="shared" si="1"/>
        <v>0</v>
      </c>
      <c r="H11" s="148">
        <f t="shared" si="1"/>
        <v>0</v>
      </c>
      <c r="I11" s="148">
        <f t="shared" si="1"/>
        <v>0</v>
      </c>
      <c r="J11" s="148">
        <f t="shared" si="1"/>
        <v>0</v>
      </c>
      <c r="K11" s="148">
        <f t="shared" si="1"/>
        <v>0</v>
      </c>
      <c r="L11" s="148">
        <f t="shared" si="1"/>
        <v>0</v>
      </c>
      <c r="M11" s="148">
        <f t="shared" si="1"/>
        <v>0</v>
      </c>
      <c r="N11" s="149">
        <f>N78</f>
        <v>0</v>
      </c>
      <c r="O11" s="96"/>
      <c r="P11" s="101"/>
      <c r="Q11" s="97"/>
    </row>
    <row r="12" spans="1:30" ht="15.75" customHeight="1" x14ac:dyDescent="0.3">
      <c r="A12" s="102" t="s">
        <v>62</v>
      </c>
      <c r="B12" s="146">
        <f>B79</f>
        <v>0</v>
      </c>
      <c r="C12" s="146">
        <f>C79</f>
        <v>0</v>
      </c>
      <c r="D12" s="146">
        <f t="shared" ref="D12:N12" si="2">D79</f>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7">
        <f t="shared" si="2"/>
        <v>0</v>
      </c>
      <c r="O12" s="96"/>
      <c r="P12" s="97"/>
      <c r="Q12" s="97"/>
    </row>
    <row r="13" spans="1:30" ht="15.75" customHeight="1" x14ac:dyDescent="0.3">
      <c r="A13" s="98"/>
      <c r="B13" s="103"/>
      <c r="C13" s="103"/>
      <c r="D13" s="103"/>
      <c r="E13" s="103"/>
      <c r="F13" s="103"/>
      <c r="G13" s="103"/>
      <c r="H13" s="103"/>
      <c r="I13" s="103"/>
      <c r="J13" s="103"/>
      <c r="K13" s="103"/>
      <c r="L13" s="103"/>
      <c r="M13" s="103"/>
      <c r="N13" s="104"/>
      <c r="O13" s="97"/>
      <c r="P13" s="97"/>
      <c r="Q13" s="97"/>
    </row>
    <row r="14" spans="1:30" ht="16.5" customHeight="1" x14ac:dyDescent="0.3">
      <c r="A14" s="181" t="s">
        <v>67</v>
      </c>
      <c r="B14" s="182"/>
      <c r="C14" s="182"/>
      <c r="D14" s="182"/>
      <c r="E14" s="182"/>
      <c r="F14" s="182"/>
      <c r="G14" s="182"/>
      <c r="H14" s="182"/>
      <c r="I14" s="182"/>
      <c r="J14" s="182"/>
      <c r="K14" s="182"/>
      <c r="L14" s="182"/>
      <c r="M14" s="182"/>
      <c r="N14" s="183"/>
      <c r="O14" s="97"/>
      <c r="P14" s="97"/>
      <c r="Q14" s="97"/>
    </row>
    <row r="15" spans="1:30" x14ac:dyDescent="0.3">
      <c r="A15" s="110" t="s">
        <v>68</v>
      </c>
      <c r="B15" s="111">
        <f>(Overførselsberegner!B12*26/12)+Overførselsberegner!C12+Overførselsberegner!D12</f>
        <v>0</v>
      </c>
      <c r="C15" s="111">
        <f>(Overførselsberegner!B12*26/12)+Overførselsberegner!C12</f>
        <v>0</v>
      </c>
      <c r="D15" s="111">
        <f>(Overførselsberegner!B12*26/12)+Overførselsberegner!C12</f>
        <v>0</v>
      </c>
      <c r="E15" s="111">
        <f>(Overførselsberegner!B12*26/12)+Overførselsberegner!C12+Overførselsberegner!D12</f>
        <v>0</v>
      </c>
      <c r="F15" s="111">
        <f>(Overførselsberegner!B12*26/12)+Overførselsberegner!C12</f>
        <v>0</v>
      </c>
      <c r="G15" s="111">
        <f>(Overførselsberegner!B12*26/12)+Overførselsberegner!C12</f>
        <v>0</v>
      </c>
      <c r="H15" s="111">
        <f>(Overførselsberegner!B12*26/12)+Overførselsberegner!C12+Overførselsberegner!D12</f>
        <v>0</v>
      </c>
      <c r="I15" s="111">
        <f>(Overførselsberegner!B12*26/12)+Overførselsberegner!C12</f>
        <v>0</v>
      </c>
      <c r="J15" s="111">
        <f>(Overførselsberegner!B12*26/12)+Overførselsberegner!C12</f>
        <v>0</v>
      </c>
      <c r="K15" s="111">
        <f>(Overførselsberegner!B12*26/12)+Overførselsberegner!C12+Overførselsberegner!D12</f>
        <v>0</v>
      </c>
      <c r="L15" s="111">
        <f>(Overførselsberegner!B12*26/12)+Overførselsberegner!C12</f>
        <v>0</v>
      </c>
      <c r="M15" s="111">
        <f>(Overførselsberegner!B12*26/12)+Overførselsberegner!C12</f>
        <v>0</v>
      </c>
      <c r="N15" s="112">
        <f t="shared" ref="N15:N20" si="3">SUM(B15:M15)</f>
        <v>0</v>
      </c>
      <c r="O15" s="97"/>
      <c r="P15" s="97"/>
      <c r="Q15" s="97"/>
    </row>
    <row r="16" spans="1:30" x14ac:dyDescent="0.3">
      <c r="A16" s="113" t="s">
        <v>69</v>
      </c>
      <c r="B16" s="111">
        <f>(Overførselsberegner!B13*26/12)+Overførselsberegner!C13+Overførselsberegner!D13</f>
        <v>0</v>
      </c>
      <c r="C16" s="111">
        <f>(Overførselsberegner!B13*26/12)+Overførselsberegner!C13</f>
        <v>0</v>
      </c>
      <c r="D16" s="111">
        <f>(Overførselsberegner!B13*26/12)+Overførselsberegner!C13</f>
        <v>0</v>
      </c>
      <c r="E16" s="111">
        <f>(Overførselsberegner!B13*26/12)+Overførselsberegner!C13+Overførselsberegner!D13</f>
        <v>0</v>
      </c>
      <c r="F16" s="111">
        <f>(Overførselsberegner!B13*26/12)+Overførselsberegner!C13</f>
        <v>0</v>
      </c>
      <c r="G16" s="111">
        <f>(Overførselsberegner!B13*26/12)+Overførselsberegner!C13</f>
        <v>0</v>
      </c>
      <c r="H16" s="111">
        <f>(Overførselsberegner!B13*26/12)+Overførselsberegner!C13+Overførselsberegner!D13</f>
        <v>0</v>
      </c>
      <c r="I16" s="111">
        <f>(Overførselsberegner!B13*26/12)+Overførselsberegner!C13</f>
        <v>0</v>
      </c>
      <c r="J16" s="111">
        <f>(Overførselsberegner!B13*26/12)+Overførselsberegner!C13</f>
        <v>0</v>
      </c>
      <c r="K16" s="111">
        <f>(Overførselsberegner!B13*26/12)+Overførselsberegner!C13+Overførselsberegner!D13</f>
        <v>0</v>
      </c>
      <c r="L16" s="111">
        <f>(Overførselsberegner!B13*26/12)+Overførselsberegner!C13</f>
        <v>0</v>
      </c>
      <c r="M16" s="111">
        <f>(Overførselsberegner!B13*26/12)+Overførselsberegner!C13</f>
        <v>0</v>
      </c>
      <c r="N16" s="112">
        <f t="shared" si="3"/>
        <v>0</v>
      </c>
      <c r="O16" s="97"/>
      <c r="P16" s="97"/>
      <c r="Q16" s="97"/>
    </row>
    <row r="17" spans="1:17" x14ac:dyDescent="0.3">
      <c r="A17" s="113" t="s">
        <v>70</v>
      </c>
      <c r="B17" s="111">
        <f>(Overførselsberegner!B14*26/12)+Overførselsberegner!C14+Overførselsberegner!D14</f>
        <v>0</v>
      </c>
      <c r="C17" s="111">
        <f>(Overførselsberegner!B14*26/12)+Overførselsberegner!C14</f>
        <v>0</v>
      </c>
      <c r="D17" s="111">
        <f>(Overførselsberegner!B14*26/12)+Overførselsberegner!C14</f>
        <v>0</v>
      </c>
      <c r="E17" s="111">
        <f>(Overførselsberegner!B14*26/12)+Overførselsberegner!C14+Overførselsberegner!D14</f>
        <v>0</v>
      </c>
      <c r="F17" s="111">
        <f>(Overførselsberegner!B14*26/12)+Overførselsberegner!C14</f>
        <v>0</v>
      </c>
      <c r="G17" s="111">
        <f>(Overførselsberegner!B14*26/12)+Overførselsberegner!C14</f>
        <v>0</v>
      </c>
      <c r="H17" s="111">
        <f>(Overførselsberegner!B14*26/12)+Overførselsberegner!C14+Overførselsberegner!D14</f>
        <v>0</v>
      </c>
      <c r="I17" s="111">
        <f>(Overførselsberegner!B14*26/12)+Overførselsberegner!C14</f>
        <v>0</v>
      </c>
      <c r="J17" s="111">
        <f>(Overførselsberegner!B14*26/12)+Overførselsberegner!C14</f>
        <v>0</v>
      </c>
      <c r="K17" s="111">
        <f>(Overførselsberegner!B14*26/12)+Overførselsberegner!C14+Overførselsberegner!D14</f>
        <v>0</v>
      </c>
      <c r="L17" s="111">
        <f>(Overførselsberegner!B14*26/12)+Overførselsberegner!C14</f>
        <v>0</v>
      </c>
      <c r="M17" s="111">
        <f>(Overførselsberegner!B14*26/12)+Overførselsberegner!C14</f>
        <v>0</v>
      </c>
      <c r="N17" s="112">
        <f t="shared" si="3"/>
        <v>0</v>
      </c>
      <c r="O17" s="96"/>
      <c r="P17" s="105"/>
      <c r="Q17" s="97"/>
    </row>
    <row r="18" spans="1:17" x14ac:dyDescent="0.3">
      <c r="A18" s="113" t="s">
        <v>71</v>
      </c>
      <c r="B18" s="111">
        <f>(Overførselsberegner!B15*26/12)+Overførselsberegner!C15+Overførselsberegner!D15</f>
        <v>0</v>
      </c>
      <c r="C18" s="111">
        <f>(Overførselsberegner!B15*26/12)+Overførselsberegner!C15</f>
        <v>0</v>
      </c>
      <c r="D18" s="111">
        <f>(Overførselsberegner!B15*26/12)+Overførselsberegner!C15</f>
        <v>0</v>
      </c>
      <c r="E18" s="111">
        <f>(Overførselsberegner!B15*26/12)+Overførselsberegner!C15+Overførselsberegner!D15</f>
        <v>0</v>
      </c>
      <c r="F18" s="111">
        <f>(Overførselsberegner!B15*26/12)+Overførselsberegner!C15</f>
        <v>0</v>
      </c>
      <c r="G18" s="111">
        <f>(Overførselsberegner!B15*26/12)+Overførselsberegner!C15</f>
        <v>0</v>
      </c>
      <c r="H18" s="111">
        <f>(Overførselsberegner!B15*26/12)+Overførselsberegner!C15+Overførselsberegner!D15</f>
        <v>0</v>
      </c>
      <c r="I18" s="111">
        <f>(Overførselsberegner!B15*26/12)+Overførselsberegner!C15</f>
        <v>0</v>
      </c>
      <c r="J18" s="111">
        <f>(Overførselsberegner!B15*26/12)+Overførselsberegner!C15</f>
        <v>0</v>
      </c>
      <c r="K18" s="111">
        <f>(Overførselsberegner!B15*26/12)+Overførselsberegner!C15+Overførselsberegner!D15</f>
        <v>0</v>
      </c>
      <c r="L18" s="111">
        <f>(Overførselsberegner!B15*26/12)+Overførselsberegner!C15</f>
        <v>0</v>
      </c>
      <c r="M18" s="111">
        <f>(Overførselsberegner!B15*26/12)+Overførselsberegner!C15</f>
        <v>0</v>
      </c>
      <c r="N18" s="112">
        <f t="shared" si="3"/>
        <v>0</v>
      </c>
      <c r="O18" s="96"/>
      <c r="P18" s="106"/>
      <c r="Q18" s="106"/>
    </row>
    <row r="19" spans="1:17" x14ac:dyDescent="0.3">
      <c r="A19" s="113" t="s">
        <v>72</v>
      </c>
      <c r="B19" s="111">
        <f>(Overførselsberegner!B16*26/12)+Overførselsberegner!C16+Overførselsberegner!D16</f>
        <v>0</v>
      </c>
      <c r="C19" s="111">
        <f>(Overførselsberegner!B16*26/12)+Overførselsberegner!C16</f>
        <v>0</v>
      </c>
      <c r="D19" s="111">
        <f>(Overførselsberegner!B16*26/12)+Overførselsberegner!C16</f>
        <v>0</v>
      </c>
      <c r="E19" s="111">
        <f>(Overførselsberegner!B16*26/12)+Overførselsberegner!C16+Overførselsberegner!D16</f>
        <v>0</v>
      </c>
      <c r="F19" s="111">
        <f>(Overførselsberegner!B16*26/12)+Overførselsberegner!C16</f>
        <v>0</v>
      </c>
      <c r="G19" s="111">
        <f>(Overførselsberegner!B16*26/12)+Overførselsberegner!C16</f>
        <v>0</v>
      </c>
      <c r="H19" s="111">
        <f>(Overførselsberegner!B16*26/12)+Overførselsberegner!C16+Overførselsberegner!D16</f>
        <v>0</v>
      </c>
      <c r="I19" s="111">
        <f>(Overførselsberegner!B16*26/12)+Overførselsberegner!C16</f>
        <v>0</v>
      </c>
      <c r="J19" s="111">
        <f>(Overførselsberegner!B16*26/12)+Overførselsberegner!C16</f>
        <v>0</v>
      </c>
      <c r="K19" s="111">
        <f>(Overførselsberegner!B16*26/12)+Overførselsberegner!C16+Overførselsberegner!D16</f>
        <v>0</v>
      </c>
      <c r="L19" s="111">
        <f>(Overførselsberegner!B16*26/12)+Overførselsberegner!C16</f>
        <v>0</v>
      </c>
      <c r="M19" s="111">
        <f>(Overførselsberegner!B16*26/12)+Overførselsberegner!C16</f>
        <v>0</v>
      </c>
      <c r="N19" s="112">
        <f t="shared" si="3"/>
        <v>0</v>
      </c>
      <c r="O19" s="96"/>
      <c r="P19" s="97"/>
    </row>
    <row r="20" spans="1:17" x14ac:dyDescent="0.3">
      <c r="A20" s="110" t="s">
        <v>73</v>
      </c>
      <c r="B20" s="111">
        <f>(Overførselsberegner!B17*26/12)+Overførselsberegner!C17+Overførselsberegner!D17</f>
        <v>0</v>
      </c>
      <c r="C20" s="111">
        <f>(Overførselsberegner!B17*26/12)+Overførselsberegner!C17</f>
        <v>0</v>
      </c>
      <c r="D20" s="111">
        <f>(Overførselsberegner!B17*26/12)+Overførselsberegner!C17</f>
        <v>0</v>
      </c>
      <c r="E20" s="111">
        <f>(Overførselsberegner!B17*26/12)+Overførselsberegner!C17+Overførselsberegner!D17</f>
        <v>0</v>
      </c>
      <c r="F20" s="111">
        <f>(Overførselsberegner!B17*26/12)+Overførselsberegner!C17</f>
        <v>0</v>
      </c>
      <c r="G20" s="111">
        <f>(Overførselsberegner!B17*26/12)+Overførselsberegner!C17</f>
        <v>0</v>
      </c>
      <c r="H20" s="111">
        <f>(Overførselsberegner!B17*26/12)+Overførselsberegner!C17+Overførselsberegner!D17</f>
        <v>0</v>
      </c>
      <c r="I20" s="111">
        <f>(Overførselsberegner!B17*26/12)+Overførselsberegner!C17</f>
        <v>0</v>
      </c>
      <c r="J20" s="111">
        <f>(Overførselsberegner!B17*26/12)+Overførselsberegner!C17</f>
        <v>0</v>
      </c>
      <c r="K20" s="111">
        <f>(Overførselsberegner!B17*26/12)+Overførselsberegner!C17+Overførselsberegner!D17</f>
        <v>0</v>
      </c>
      <c r="L20" s="111">
        <f>(Overførselsberegner!B17*26/12)+Overførselsberegner!C17</f>
        <v>0</v>
      </c>
      <c r="M20" s="111">
        <f>(Overførselsberegner!B17*26/12)+Overførselsberegner!C17</f>
        <v>0</v>
      </c>
      <c r="N20" s="112">
        <f t="shared" si="3"/>
        <v>0</v>
      </c>
      <c r="O20" s="96"/>
      <c r="P20" s="105"/>
    </row>
    <row r="21" spans="1:17" x14ac:dyDescent="0.3">
      <c r="A21" s="110"/>
      <c r="B21" s="114"/>
      <c r="C21" s="114"/>
      <c r="D21" s="114"/>
      <c r="E21" s="114"/>
      <c r="F21" s="114"/>
      <c r="G21" s="114"/>
      <c r="H21" s="114"/>
      <c r="I21" s="114"/>
      <c r="J21" s="114"/>
      <c r="K21" s="114"/>
      <c r="L21" s="114"/>
      <c r="M21" s="114"/>
      <c r="N21" s="112"/>
      <c r="O21" s="97"/>
      <c r="P21" s="97"/>
    </row>
    <row r="22" spans="1:17" ht="16.2" thickBot="1" x14ac:dyDescent="0.35">
      <c r="A22" s="115" t="s">
        <v>45</v>
      </c>
      <c r="B22" s="116">
        <f t="shared" ref="B22:N22" si="4">SUM(B15:B20)</f>
        <v>0</v>
      </c>
      <c r="C22" s="116">
        <f t="shared" si="4"/>
        <v>0</v>
      </c>
      <c r="D22" s="116">
        <f t="shared" si="4"/>
        <v>0</v>
      </c>
      <c r="E22" s="116">
        <f t="shared" si="4"/>
        <v>0</v>
      </c>
      <c r="F22" s="116">
        <f t="shared" si="4"/>
        <v>0</v>
      </c>
      <c r="G22" s="116">
        <f t="shared" si="4"/>
        <v>0</v>
      </c>
      <c r="H22" s="116">
        <f t="shared" si="4"/>
        <v>0</v>
      </c>
      <c r="I22" s="116">
        <f t="shared" si="4"/>
        <v>0</v>
      </c>
      <c r="J22" s="116">
        <f t="shared" si="4"/>
        <v>0</v>
      </c>
      <c r="K22" s="116">
        <f t="shared" si="4"/>
        <v>0</v>
      </c>
      <c r="L22" s="116">
        <f t="shared" si="4"/>
        <v>0</v>
      </c>
      <c r="M22" s="116">
        <f t="shared" si="4"/>
        <v>0</v>
      </c>
      <c r="N22" s="117">
        <f t="shared" si="4"/>
        <v>0</v>
      </c>
      <c r="P22" s="97"/>
      <c r="Q22" s="105"/>
    </row>
    <row r="23" spans="1:17" x14ac:dyDescent="0.3">
      <c r="A23" s="118"/>
      <c r="B23" s="119"/>
      <c r="C23" s="119"/>
      <c r="D23" s="119"/>
      <c r="E23" s="119"/>
      <c r="F23" s="119"/>
      <c r="G23" s="119"/>
      <c r="H23" s="119"/>
      <c r="I23" s="119"/>
      <c r="J23" s="119"/>
      <c r="K23" s="119"/>
      <c r="L23" s="119"/>
      <c r="M23" s="119"/>
      <c r="N23" s="120"/>
      <c r="P23" s="97"/>
    </row>
    <row r="24" spans="1:17" ht="15.6" x14ac:dyDescent="0.3">
      <c r="A24" s="184" t="s">
        <v>74</v>
      </c>
      <c r="B24" s="185"/>
      <c r="C24" s="185"/>
      <c r="D24" s="185"/>
      <c r="E24" s="185"/>
      <c r="F24" s="185"/>
      <c r="G24" s="185"/>
      <c r="H24" s="185"/>
      <c r="I24" s="185"/>
      <c r="J24" s="185"/>
      <c r="K24" s="185"/>
      <c r="L24" s="185"/>
      <c r="M24" s="185"/>
      <c r="N24" s="186"/>
    </row>
    <row r="25" spans="1:17" x14ac:dyDescent="0.3">
      <c r="A25" s="113"/>
      <c r="B25" s="121"/>
      <c r="C25" s="121"/>
      <c r="D25" s="121"/>
      <c r="E25" s="121"/>
      <c r="F25" s="121"/>
      <c r="G25" s="121"/>
      <c r="H25" s="121"/>
      <c r="I25" s="121"/>
      <c r="J25" s="121"/>
      <c r="K25" s="121"/>
      <c r="L25" s="121"/>
      <c r="M25" s="121"/>
      <c r="N25" s="122"/>
    </row>
    <row r="26" spans="1:17" ht="15.6" x14ac:dyDescent="0.3">
      <c r="A26" s="123" t="s">
        <v>2</v>
      </c>
      <c r="B26" s="124"/>
      <c r="C26" s="124"/>
      <c r="D26" s="124"/>
      <c r="E26" s="124"/>
      <c r="F26" s="124"/>
      <c r="G26" s="124"/>
      <c r="H26" s="124"/>
      <c r="I26" s="124"/>
      <c r="J26" s="124"/>
      <c r="K26" s="124"/>
      <c r="L26" s="124"/>
      <c r="M26" s="124"/>
      <c r="N26" s="125"/>
    </row>
    <row r="27" spans="1:17" x14ac:dyDescent="0.3">
      <c r="A27" s="110" t="s">
        <v>0</v>
      </c>
      <c r="B27" s="126">
        <f>Overførselsberegner!B25+Overførselsberegner!C25+Overførselsberegner!D25+Overførselsberegner!E25</f>
        <v>0</v>
      </c>
      <c r="C27" s="126">
        <f>Overførselsberegner!B25</f>
        <v>0</v>
      </c>
      <c r="D27" s="126">
        <f>Overførselsberegner!B25</f>
        <v>0</v>
      </c>
      <c r="E27" s="126">
        <f>Overførselsberegner!B25+Overførselsberegner!C25</f>
        <v>0</v>
      </c>
      <c r="F27" s="126">
        <f>Overførselsberegner!B25</f>
        <v>0</v>
      </c>
      <c r="G27" s="126">
        <f>Overførselsberegner!B25</f>
        <v>0</v>
      </c>
      <c r="H27" s="126">
        <f>Overførselsberegner!B25+Overførselsberegner!C25+Overførselsberegner!D25</f>
        <v>0</v>
      </c>
      <c r="I27" s="126">
        <f>Overførselsberegner!B25</f>
        <v>0</v>
      </c>
      <c r="J27" s="126">
        <f>Overførselsberegner!B25</f>
        <v>0</v>
      </c>
      <c r="K27" s="126">
        <f>Overførselsberegner!B25+Overførselsberegner!C25</f>
        <v>0</v>
      </c>
      <c r="L27" s="126">
        <f>Overførselsberegner!B25</f>
        <v>0</v>
      </c>
      <c r="M27" s="126">
        <f>Overførselsberegner!B25</f>
        <v>0</v>
      </c>
      <c r="N27" s="112">
        <f t="shared" ref="N27:N30" si="5">SUM(B27:M27)</f>
        <v>0</v>
      </c>
    </row>
    <row r="28" spans="1:17" x14ac:dyDescent="0.3">
      <c r="A28" s="113" t="str">
        <f>Overførselsberegner!A26</f>
        <v>Forbrug (el, vand, varme m.m.)</v>
      </c>
      <c r="B28" s="126">
        <f>Overførselsberegner!B26+Overførselsberegner!C26+Overførselsberegner!D26+Overførselsberegner!E26</f>
        <v>0</v>
      </c>
      <c r="C28" s="126">
        <f>Overførselsberegner!B26</f>
        <v>0</v>
      </c>
      <c r="D28" s="126">
        <f>Overførselsberegner!B26</f>
        <v>0</v>
      </c>
      <c r="E28" s="126">
        <f>Overførselsberegner!B26+Overførselsberegner!C26</f>
        <v>0</v>
      </c>
      <c r="F28" s="126">
        <f>Overførselsberegner!B26</f>
        <v>0</v>
      </c>
      <c r="G28" s="126">
        <f>Overførselsberegner!B26</f>
        <v>0</v>
      </c>
      <c r="H28" s="126">
        <f>Overførselsberegner!B26+Overførselsberegner!C26+Overførselsberegner!D26</f>
        <v>0</v>
      </c>
      <c r="I28" s="126">
        <f>Overførselsberegner!B26</f>
        <v>0</v>
      </c>
      <c r="J28" s="126">
        <f>Overførselsberegner!B26</f>
        <v>0</v>
      </c>
      <c r="K28" s="126">
        <f>Overførselsberegner!B26+Overførselsberegner!C26</f>
        <v>0</v>
      </c>
      <c r="L28" s="126">
        <f>Overførselsberegner!B26</f>
        <v>0</v>
      </c>
      <c r="M28" s="126">
        <f>Overførselsberegner!B26</f>
        <v>0</v>
      </c>
      <c r="N28" s="112">
        <f t="shared" si="5"/>
        <v>0</v>
      </c>
    </row>
    <row r="29" spans="1:17" x14ac:dyDescent="0.3">
      <c r="A29" s="113" t="s">
        <v>75</v>
      </c>
      <c r="B29" s="126">
        <f>Overførselsberegner!B27+Overførselsberegner!C27+Overførselsberegner!D27+Overførselsberegner!E27</f>
        <v>0</v>
      </c>
      <c r="C29" s="126">
        <f>Overførselsberegner!B27</f>
        <v>0</v>
      </c>
      <c r="D29" s="126">
        <f>Overførselsberegner!B27</f>
        <v>0</v>
      </c>
      <c r="E29" s="126">
        <f>Overførselsberegner!B27+Overførselsberegner!C27</f>
        <v>0</v>
      </c>
      <c r="F29" s="126">
        <f>Overførselsberegner!B27</f>
        <v>0</v>
      </c>
      <c r="G29" s="126">
        <f>Overførselsberegner!B27</f>
        <v>0</v>
      </c>
      <c r="H29" s="126">
        <f>Overførselsberegner!B27+Overførselsberegner!C27+Overførselsberegner!D27</f>
        <v>0</v>
      </c>
      <c r="I29" s="126">
        <f>Overførselsberegner!B27</f>
        <v>0</v>
      </c>
      <c r="J29" s="126">
        <f>Overførselsberegner!B27</f>
        <v>0</v>
      </c>
      <c r="K29" s="126">
        <f>Overførselsberegner!B27+Overførselsberegner!C27</f>
        <v>0</v>
      </c>
      <c r="L29" s="126">
        <f>Overførselsberegner!B27</f>
        <v>0</v>
      </c>
      <c r="M29" s="126">
        <f>Overførselsberegner!B27</f>
        <v>0</v>
      </c>
      <c r="N29" s="112">
        <f>SUM(B29:M29)</f>
        <v>0</v>
      </c>
    </row>
    <row r="30" spans="1:17" x14ac:dyDescent="0.3">
      <c r="A30" s="113" t="s">
        <v>4</v>
      </c>
      <c r="B30" s="126">
        <f>Overførselsberegner!B28+Overførselsberegner!C28+Overførselsberegner!D28+Overførselsberegner!E28</f>
        <v>0</v>
      </c>
      <c r="C30" s="126">
        <f>Overførselsberegner!B28</f>
        <v>0</v>
      </c>
      <c r="D30" s="126">
        <f>Overførselsberegner!B28</f>
        <v>0</v>
      </c>
      <c r="E30" s="126">
        <f>Overførselsberegner!B28+Overførselsberegner!C28</f>
        <v>0</v>
      </c>
      <c r="F30" s="126">
        <f>Overførselsberegner!B28</f>
        <v>0</v>
      </c>
      <c r="G30" s="126">
        <f>Overførselsberegner!B28</f>
        <v>0</v>
      </c>
      <c r="H30" s="126">
        <f>Overførselsberegner!B28+Overførselsberegner!C28+Overførselsberegner!D28</f>
        <v>0</v>
      </c>
      <c r="I30" s="126">
        <f>Overførselsberegner!B28</f>
        <v>0</v>
      </c>
      <c r="J30" s="126">
        <f>Overførselsberegner!B28</f>
        <v>0</v>
      </c>
      <c r="K30" s="126">
        <f>Overførselsberegner!B28+Overførselsberegner!C28</f>
        <v>0</v>
      </c>
      <c r="L30" s="126">
        <f>Overførselsberegner!B28</f>
        <v>0</v>
      </c>
      <c r="M30" s="126">
        <f>Overførselsberegner!B28</f>
        <v>0</v>
      </c>
      <c r="N30" s="112">
        <f t="shared" si="5"/>
        <v>0</v>
      </c>
    </row>
    <row r="31" spans="1:17" x14ac:dyDescent="0.3">
      <c r="A31" s="127" t="s">
        <v>76</v>
      </c>
      <c r="B31" s="128">
        <f t="shared" ref="B31:N31" si="6">SUM(B27:B30)</f>
        <v>0</v>
      </c>
      <c r="C31" s="128">
        <f t="shared" si="6"/>
        <v>0</v>
      </c>
      <c r="D31" s="128">
        <f t="shared" si="6"/>
        <v>0</v>
      </c>
      <c r="E31" s="128">
        <f t="shared" si="6"/>
        <v>0</v>
      </c>
      <c r="F31" s="128">
        <f t="shared" si="6"/>
        <v>0</v>
      </c>
      <c r="G31" s="128">
        <f t="shared" si="6"/>
        <v>0</v>
      </c>
      <c r="H31" s="128">
        <f t="shared" si="6"/>
        <v>0</v>
      </c>
      <c r="I31" s="128">
        <f t="shared" si="6"/>
        <v>0</v>
      </c>
      <c r="J31" s="128">
        <f t="shared" si="6"/>
        <v>0</v>
      </c>
      <c r="K31" s="128">
        <f t="shared" si="6"/>
        <v>0</v>
      </c>
      <c r="L31" s="128">
        <f t="shared" si="6"/>
        <v>0</v>
      </c>
      <c r="M31" s="128">
        <f t="shared" si="6"/>
        <v>0</v>
      </c>
      <c r="N31" s="129">
        <f t="shared" si="6"/>
        <v>0</v>
      </c>
    </row>
    <row r="32" spans="1:17" x14ac:dyDescent="0.3">
      <c r="A32" s="118"/>
      <c r="B32" s="119"/>
      <c r="C32" s="119"/>
      <c r="D32" s="119"/>
      <c r="E32" s="119"/>
      <c r="F32" s="119"/>
      <c r="G32" s="119"/>
      <c r="H32" s="119"/>
      <c r="I32" s="119"/>
      <c r="J32" s="119"/>
      <c r="K32" s="119"/>
      <c r="L32" s="119"/>
      <c r="M32" s="119"/>
      <c r="N32" s="120"/>
    </row>
    <row r="33" spans="1:14" ht="15.6" x14ac:dyDescent="0.3">
      <c r="A33" s="123" t="s">
        <v>5</v>
      </c>
      <c r="B33" s="130"/>
      <c r="C33" s="130"/>
      <c r="D33" s="130"/>
      <c r="E33" s="130"/>
      <c r="F33" s="130"/>
      <c r="G33" s="130"/>
      <c r="H33" s="130"/>
      <c r="I33" s="130"/>
      <c r="J33" s="130"/>
      <c r="K33" s="130"/>
      <c r="L33" s="130"/>
      <c r="M33" s="130"/>
      <c r="N33" s="131"/>
    </row>
    <row r="34" spans="1:14" x14ac:dyDescent="0.3">
      <c r="A34" s="110" t="s">
        <v>6</v>
      </c>
      <c r="B34" s="126">
        <f>Overførselsberegner!B32+Overførselsberegner!C32+Overførselsberegner!D32+Overførselsberegner!E32</f>
        <v>0</v>
      </c>
      <c r="C34" s="126">
        <f>Overførselsberegner!B32</f>
        <v>0</v>
      </c>
      <c r="D34" s="126">
        <f>Overførselsberegner!B32</f>
        <v>0</v>
      </c>
      <c r="E34" s="126">
        <f>Overførselsberegner!B32+Overførselsberegner!C32</f>
        <v>0</v>
      </c>
      <c r="F34" s="126">
        <f>Overførselsberegner!B32</f>
        <v>0</v>
      </c>
      <c r="G34" s="126">
        <f>Overførselsberegner!B32</f>
        <v>0</v>
      </c>
      <c r="H34" s="126">
        <f>Overførselsberegner!B32+Overførselsberegner!C32+Overførselsberegner!D32</f>
        <v>0</v>
      </c>
      <c r="I34" s="126">
        <f>Overførselsberegner!B32</f>
        <v>0</v>
      </c>
      <c r="J34" s="126">
        <f>Overførselsberegner!B32</f>
        <v>0</v>
      </c>
      <c r="K34" s="126">
        <f>Overførselsberegner!B32+Overførselsberegner!C32</f>
        <v>0</v>
      </c>
      <c r="L34" s="126">
        <f>Overførselsberegner!B32</f>
        <v>0</v>
      </c>
      <c r="M34" s="126">
        <f>Overførselsberegner!B32</f>
        <v>0</v>
      </c>
      <c r="N34" s="132">
        <f>SUM(B34:M34)</f>
        <v>0</v>
      </c>
    </row>
    <row r="35" spans="1:14" x14ac:dyDescent="0.3">
      <c r="A35" s="113" t="s">
        <v>7</v>
      </c>
      <c r="B35" s="126">
        <f>Overførselsberegner!B33+Overførselsberegner!C33+Overførselsberegner!D33+Overførselsberegner!E33</f>
        <v>0</v>
      </c>
      <c r="C35" s="126">
        <f>Overførselsberegner!B33</f>
        <v>0</v>
      </c>
      <c r="D35" s="126">
        <f>Overførselsberegner!B33</f>
        <v>0</v>
      </c>
      <c r="E35" s="126">
        <f>Overførselsberegner!B33+Overførselsberegner!C33</f>
        <v>0</v>
      </c>
      <c r="F35" s="126">
        <f>Overførselsberegner!B33</f>
        <v>0</v>
      </c>
      <c r="G35" s="126">
        <f>Overførselsberegner!B33</f>
        <v>0</v>
      </c>
      <c r="H35" s="126">
        <f>Overførselsberegner!B33+Overførselsberegner!C33+Overførselsberegner!D33</f>
        <v>0</v>
      </c>
      <c r="I35" s="126">
        <f>Overførselsberegner!B33</f>
        <v>0</v>
      </c>
      <c r="J35" s="126">
        <f>Overførselsberegner!B33</f>
        <v>0</v>
      </c>
      <c r="K35" s="126">
        <f>Overførselsberegner!B33+Overførselsberegner!C33</f>
        <v>0</v>
      </c>
      <c r="L35" s="126">
        <f>Overførselsberegner!B33</f>
        <v>0</v>
      </c>
      <c r="M35" s="126">
        <f>Overførselsberegner!B33</f>
        <v>0</v>
      </c>
      <c r="N35" s="112">
        <f t="shared" ref="N35:N42" si="7">SUM(B35:M35)</f>
        <v>0</v>
      </c>
    </row>
    <row r="36" spans="1:14" x14ac:dyDescent="0.3">
      <c r="A36" s="113" t="s">
        <v>77</v>
      </c>
      <c r="B36" s="126">
        <f>Overførselsberegner!B34+Overførselsberegner!C34+Overførselsberegner!D34+Overførselsberegner!E34</f>
        <v>0</v>
      </c>
      <c r="C36" s="126">
        <f>Overførselsberegner!B34</f>
        <v>0</v>
      </c>
      <c r="D36" s="126">
        <f>Overførselsberegner!B34</f>
        <v>0</v>
      </c>
      <c r="E36" s="126">
        <f>Overførselsberegner!B34+Overførselsberegner!C34</f>
        <v>0</v>
      </c>
      <c r="F36" s="126">
        <f>Overførselsberegner!B34</f>
        <v>0</v>
      </c>
      <c r="G36" s="126">
        <f>Overførselsberegner!B34</f>
        <v>0</v>
      </c>
      <c r="H36" s="126">
        <f>Overførselsberegner!B34+Overførselsberegner!C34+Overførselsberegner!D34</f>
        <v>0</v>
      </c>
      <c r="I36" s="126">
        <f>Overførselsberegner!B34</f>
        <v>0</v>
      </c>
      <c r="J36" s="126">
        <f>Overførselsberegner!B34</f>
        <v>0</v>
      </c>
      <c r="K36" s="126">
        <f>Overførselsberegner!B34+Overførselsberegner!C34</f>
        <v>0</v>
      </c>
      <c r="L36" s="126">
        <f>Overførselsberegner!B34</f>
        <v>0</v>
      </c>
      <c r="M36" s="126">
        <f>Overførselsberegner!B34</f>
        <v>0</v>
      </c>
      <c r="N36" s="112">
        <f t="shared" si="7"/>
        <v>0</v>
      </c>
    </row>
    <row r="37" spans="1:14" x14ac:dyDescent="0.3">
      <c r="A37" s="113" t="s">
        <v>9</v>
      </c>
      <c r="B37" s="126">
        <f>Overførselsberegner!B35+Overførselsberegner!C35+Overførselsberegner!D35+Overførselsberegner!E35</f>
        <v>0</v>
      </c>
      <c r="C37" s="126">
        <f>Overførselsberegner!B35</f>
        <v>0</v>
      </c>
      <c r="D37" s="126">
        <f>Overførselsberegner!B35</f>
        <v>0</v>
      </c>
      <c r="E37" s="126">
        <f>Overførselsberegner!B35+Overførselsberegner!C35</f>
        <v>0</v>
      </c>
      <c r="F37" s="126">
        <f>Overførselsberegner!B35</f>
        <v>0</v>
      </c>
      <c r="G37" s="126">
        <f>Overførselsberegner!B35</f>
        <v>0</v>
      </c>
      <c r="H37" s="126">
        <f>Overførselsberegner!B35+Overførselsberegner!C35+Overførselsberegner!D35</f>
        <v>0</v>
      </c>
      <c r="I37" s="126">
        <f>Overførselsberegner!B35</f>
        <v>0</v>
      </c>
      <c r="J37" s="126">
        <f>Overførselsberegner!B35</f>
        <v>0</v>
      </c>
      <c r="K37" s="126">
        <f>Overførselsberegner!B35+Overførselsberegner!C35</f>
        <v>0</v>
      </c>
      <c r="L37" s="126">
        <f>Overførselsberegner!B35</f>
        <v>0</v>
      </c>
      <c r="M37" s="126">
        <f>Overførselsberegner!B35</f>
        <v>0</v>
      </c>
      <c r="N37" s="112">
        <f t="shared" si="7"/>
        <v>0</v>
      </c>
    </row>
    <row r="38" spans="1:14" x14ac:dyDescent="0.3">
      <c r="A38" s="113" t="s">
        <v>10</v>
      </c>
      <c r="B38" s="126">
        <f>Overførselsberegner!B36+Overførselsberegner!C36+Overførselsberegner!D36+Overførselsberegner!E36</f>
        <v>0</v>
      </c>
      <c r="C38" s="126">
        <f>Overførselsberegner!B36</f>
        <v>0</v>
      </c>
      <c r="D38" s="126">
        <f>Overførselsberegner!B36</f>
        <v>0</v>
      </c>
      <c r="E38" s="126">
        <f>Overførselsberegner!B36+Overførselsberegner!C36</f>
        <v>0</v>
      </c>
      <c r="F38" s="126">
        <f>Overførselsberegner!B36</f>
        <v>0</v>
      </c>
      <c r="G38" s="126">
        <f>Overførselsberegner!B36</f>
        <v>0</v>
      </c>
      <c r="H38" s="126">
        <f>Overførselsberegner!B36+Overførselsberegner!C36+Overførselsberegner!D36</f>
        <v>0</v>
      </c>
      <c r="I38" s="126">
        <f>Overførselsberegner!B36</f>
        <v>0</v>
      </c>
      <c r="J38" s="126">
        <f>Overførselsberegner!B36</f>
        <v>0</v>
      </c>
      <c r="K38" s="126">
        <f>Overførselsberegner!B36+Overførselsberegner!C36</f>
        <v>0</v>
      </c>
      <c r="L38" s="126">
        <f>Overførselsberegner!B36</f>
        <v>0</v>
      </c>
      <c r="M38" s="126">
        <f>Overførselsberegner!B36</f>
        <v>0</v>
      </c>
      <c r="N38" s="112">
        <f t="shared" si="7"/>
        <v>0</v>
      </c>
    </row>
    <row r="39" spans="1:14" x14ac:dyDescent="0.3">
      <c r="A39" s="113" t="s">
        <v>78</v>
      </c>
      <c r="B39" s="126">
        <f>Overførselsberegner!B37+Overførselsberegner!C37+Overførselsberegner!D37+Overførselsberegner!E37</f>
        <v>0</v>
      </c>
      <c r="C39" s="126">
        <f>Overførselsberegner!B37</f>
        <v>0</v>
      </c>
      <c r="D39" s="126">
        <f>Overførselsberegner!B37</f>
        <v>0</v>
      </c>
      <c r="E39" s="126">
        <f>Overførselsberegner!B37+Overførselsberegner!C37</f>
        <v>0</v>
      </c>
      <c r="F39" s="126">
        <f>Overførselsberegner!B37</f>
        <v>0</v>
      </c>
      <c r="G39" s="126">
        <f>Overførselsberegner!B37</f>
        <v>0</v>
      </c>
      <c r="H39" s="126">
        <f>Overførselsberegner!B37+Overførselsberegner!C37+Overførselsberegner!D37</f>
        <v>0</v>
      </c>
      <c r="I39" s="126">
        <f>Overførselsberegner!B37</f>
        <v>0</v>
      </c>
      <c r="J39" s="126">
        <f>Overførselsberegner!B37</f>
        <v>0</v>
      </c>
      <c r="K39" s="126">
        <f>Overførselsberegner!B37+Overførselsberegner!C37</f>
        <v>0</v>
      </c>
      <c r="L39" s="126">
        <f>Overførselsberegner!B37</f>
        <v>0</v>
      </c>
      <c r="M39" s="126">
        <f>Overførselsberegner!B37</f>
        <v>0</v>
      </c>
      <c r="N39" s="112">
        <f t="shared" si="7"/>
        <v>0</v>
      </c>
    </row>
    <row r="40" spans="1:14" x14ac:dyDescent="0.3">
      <c r="A40" s="113" t="s">
        <v>12</v>
      </c>
      <c r="B40" s="126">
        <f>Overførselsberegner!B38+Overførselsberegner!C38+Overførselsberegner!D38+Overførselsberegner!E38</f>
        <v>0</v>
      </c>
      <c r="C40" s="126">
        <f>Overførselsberegner!B38</f>
        <v>0</v>
      </c>
      <c r="D40" s="126">
        <f>Overførselsberegner!B38</f>
        <v>0</v>
      </c>
      <c r="E40" s="126">
        <f>Overførselsberegner!B38+Overførselsberegner!C38</f>
        <v>0</v>
      </c>
      <c r="F40" s="126">
        <f>Overførselsberegner!B38</f>
        <v>0</v>
      </c>
      <c r="G40" s="126">
        <f>Overførselsberegner!B38</f>
        <v>0</v>
      </c>
      <c r="H40" s="126">
        <f>Overførselsberegner!B38+Overførselsberegner!C38+Overførselsberegner!D38</f>
        <v>0</v>
      </c>
      <c r="I40" s="126">
        <f>Overførselsberegner!B38</f>
        <v>0</v>
      </c>
      <c r="J40" s="126">
        <f>Overførselsberegner!B38</f>
        <v>0</v>
      </c>
      <c r="K40" s="126">
        <f>Overførselsberegner!B38+Overførselsberegner!C38</f>
        <v>0</v>
      </c>
      <c r="L40" s="126">
        <f>Overførselsberegner!B38</f>
        <v>0</v>
      </c>
      <c r="M40" s="126">
        <f>Overførselsberegner!B38</f>
        <v>0</v>
      </c>
      <c r="N40" s="112">
        <f t="shared" si="7"/>
        <v>0</v>
      </c>
    </row>
    <row r="41" spans="1:14" x14ac:dyDescent="0.3">
      <c r="A41" s="113" t="s">
        <v>11</v>
      </c>
      <c r="B41" s="126">
        <f>Overførselsberegner!B39+Overførselsberegner!C39+Overførselsberegner!D39+Overførselsberegner!E39</f>
        <v>0</v>
      </c>
      <c r="C41" s="126">
        <f>Overførselsberegner!B39</f>
        <v>0</v>
      </c>
      <c r="D41" s="126">
        <f>Overførselsberegner!B39</f>
        <v>0</v>
      </c>
      <c r="E41" s="126">
        <f>Overførselsberegner!B39+Overførselsberegner!C39</f>
        <v>0</v>
      </c>
      <c r="F41" s="126">
        <f>Overførselsberegner!B39</f>
        <v>0</v>
      </c>
      <c r="G41" s="126">
        <f>Overførselsberegner!B39</f>
        <v>0</v>
      </c>
      <c r="H41" s="126">
        <f>Overførselsberegner!B39+Overførselsberegner!C39+Overførselsberegner!D39</f>
        <v>0</v>
      </c>
      <c r="I41" s="126">
        <f>Overførselsberegner!B39</f>
        <v>0</v>
      </c>
      <c r="J41" s="126">
        <f>Overførselsberegner!B39</f>
        <v>0</v>
      </c>
      <c r="K41" s="126">
        <f>Overførselsberegner!B39+Overførselsberegner!C39</f>
        <v>0</v>
      </c>
      <c r="L41" s="126">
        <f>Overførselsberegner!B39</f>
        <v>0</v>
      </c>
      <c r="M41" s="126">
        <f>Overførselsberegner!B39</f>
        <v>0</v>
      </c>
      <c r="N41" s="112">
        <f>SUM(B41:M41)</f>
        <v>0</v>
      </c>
    </row>
    <row r="42" spans="1:14" x14ac:dyDescent="0.3">
      <c r="A42" s="113" t="s">
        <v>79</v>
      </c>
      <c r="B42" s="126">
        <f>Overførselsberegner!B40+Overførselsberegner!C40+Overførselsberegner!D40+Overførselsberegner!E40</f>
        <v>0</v>
      </c>
      <c r="C42" s="126">
        <f>Overførselsberegner!B40</f>
        <v>0</v>
      </c>
      <c r="D42" s="126">
        <f>Overførselsberegner!B40</f>
        <v>0</v>
      </c>
      <c r="E42" s="126">
        <f>Overførselsberegner!B40+Overførselsberegner!C40</f>
        <v>0</v>
      </c>
      <c r="F42" s="126">
        <f>Overførselsberegner!B40</f>
        <v>0</v>
      </c>
      <c r="G42" s="126">
        <f>Overførselsberegner!B40</f>
        <v>0</v>
      </c>
      <c r="H42" s="126">
        <f>Overførselsberegner!B40+Overførselsberegner!C40+Overførselsberegner!D40</f>
        <v>0</v>
      </c>
      <c r="I42" s="126">
        <f>Overførselsberegner!B40</f>
        <v>0</v>
      </c>
      <c r="J42" s="126">
        <f>Overførselsberegner!B40</f>
        <v>0</v>
      </c>
      <c r="K42" s="126">
        <f>Overførselsberegner!B40+Overførselsberegner!C40</f>
        <v>0</v>
      </c>
      <c r="L42" s="126">
        <f>Overførselsberegner!B40</f>
        <v>0</v>
      </c>
      <c r="M42" s="126">
        <f>Overførselsberegner!B40</f>
        <v>0</v>
      </c>
      <c r="N42" s="112">
        <f t="shared" si="7"/>
        <v>0</v>
      </c>
    </row>
    <row r="43" spans="1:14" x14ac:dyDescent="0.3">
      <c r="A43" s="113" t="s">
        <v>97</v>
      </c>
      <c r="B43" s="126">
        <f>Overførselsberegner!B41+Overførselsberegner!C41+Overførselsberegner!D41+Overførselsberegner!E41</f>
        <v>0</v>
      </c>
      <c r="C43" s="126">
        <f>Overførselsberegner!B41</f>
        <v>0</v>
      </c>
      <c r="D43" s="126">
        <f>Overførselsberegner!B41</f>
        <v>0</v>
      </c>
      <c r="E43" s="126">
        <f>Overførselsberegner!B41+Overførselsberegner!C41</f>
        <v>0</v>
      </c>
      <c r="F43" s="126">
        <f>Overførselsberegner!B41</f>
        <v>0</v>
      </c>
      <c r="G43" s="126">
        <f>Overførselsberegner!B41</f>
        <v>0</v>
      </c>
      <c r="H43" s="126">
        <f>Overførselsberegner!B41+Overførselsberegner!C41+Overførselsberegner!D41</f>
        <v>0</v>
      </c>
      <c r="I43" s="126">
        <f>Overførselsberegner!B41</f>
        <v>0</v>
      </c>
      <c r="J43" s="126">
        <f>Overførselsberegner!B41</f>
        <v>0</v>
      </c>
      <c r="K43" s="126">
        <f>Overførselsberegner!B41+Overførselsberegner!C41</f>
        <v>0</v>
      </c>
      <c r="L43" s="126">
        <f>Overførselsberegner!B41</f>
        <v>0</v>
      </c>
      <c r="M43" s="126">
        <f>Overførselsberegner!B41</f>
        <v>0</v>
      </c>
      <c r="N43" s="112">
        <f>SUM(B43:M43)</f>
        <v>0</v>
      </c>
    </row>
    <row r="44" spans="1:14" x14ac:dyDescent="0.3">
      <c r="A44" s="113" t="s">
        <v>4</v>
      </c>
      <c r="B44" s="126">
        <f>Overførselsberegner!B42+Overførselsberegner!C42+Overførselsberegner!D42+Overførselsberegner!E42</f>
        <v>0</v>
      </c>
      <c r="C44" s="126">
        <f>Overførselsberegner!B42</f>
        <v>0</v>
      </c>
      <c r="D44" s="126">
        <f>Overførselsberegner!B42</f>
        <v>0</v>
      </c>
      <c r="E44" s="126">
        <f>Overførselsberegner!B42+Overførselsberegner!C42</f>
        <v>0</v>
      </c>
      <c r="F44" s="126">
        <f>Overførselsberegner!B42</f>
        <v>0</v>
      </c>
      <c r="G44" s="126">
        <f>Overførselsberegner!B42</f>
        <v>0</v>
      </c>
      <c r="H44" s="126">
        <f>Overførselsberegner!B42+Overførselsberegner!C42+Overførselsberegner!D42</f>
        <v>0</v>
      </c>
      <c r="I44" s="126">
        <f>Overførselsberegner!B42</f>
        <v>0</v>
      </c>
      <c r="J44" s="126">
        <f>Overførselsberegner!B42</f>
        <v>0</v>
      </c>
      <c r="K44" s="126">
        <f>Overførselsberegner!B42+Overførselsberegner!C42</f>
        <v>0</v>
      </c>
      <c r="L44" s="126">
        <f>Overførselsberegner!B42</f>
        <v>0</v>
      </c>
      <c r="M44" s="126">
        <f>Overførselsberegner!B42</f>
        <v>0</v>
      </c>
      <c r="N44" s="112">
        <f>SUM(B44:M44)</f>
        <v>0</v>
      </c>
    </row>
    <row r="45" spans="1:14" x14ac:dyDescent="0.3">
      <c r="A45" s="127" t="s">
        <v>80</v>
      </c>
      <c r="B45" s="128">
        <f>SUM(B34:B44)</f>
        <v>0</v>
      </c>
      <c r="C45" s="128">
        <f t="shared" ref="C45:M45" si="8">SUM(C34:C44)</f>
        <v>0</v>
      </c>
      <c r="D45" s="128">
        <f t="shared" si="8"/>
        <v>0</v>
      </c>
      <c r="E45" s="128">
        <f t="shared" si="8"/>
        <v>0</v>
      </c>
      <c r="F45" s="128">
        <f t="shared" si="8"/>
        <v>0</v>
      </c>
      <c r="G45" s="128">
        <f t="shared" si="8"/>
        <v>0</v>
      </c>
      <c r="H45" s="128">
        <f t="shared" si="8"/>
        <v>0</v>
      </c>
      <c r="I45" s="128">
        <f t="shared" si="8"/>
        <v>0</v>
      </c>
      <c r="J45" s="128">
        <f t="shared" si="8"/>
        <v>0</v>
      </c>
      <c r="K45" s="128">
        <f t="shared" si="8"/>
        <v>0</v>
      </c>
      <c r="L45" s="128">
        <f t="shared" si="8"/>
        <v>0</v>
      </c>
      <c r="M45" s="128">
        <f t="shared" si="8"/>
        <v>0</v>
      </c>
      <c r="N45" s="129">
        <f>SUM(N34:N44)</f>
        <v>0</v>
      </c>
    </row>
    <row r="46" spans="1:14" x14ac:dyDescent="0.3">
      <c r="A46" s="118"/>
      <c r="B46" s="119"/>
      <c r="C46" s="119"/>
      <c r="D46" s="119"/>
      <c r="E46" s="119"/>
      <c r="F46" s="119"/>
      <c r="G46" s="119"/>
      <c r="H46" s="119"/>
      <c r="I46" s="119"/>
      <c r="J46" s="119"/>
      <c r="K46" s="119"/>
      <c r="L46" s="119"/>
      <c r="M46" s="119"/>
      <c r="N46" s="120"/>
    </row>
    <row r="47" spans="1:14" ht="15.6" x14ac:dyDescent="0.3">
      <c r="A47" s="123" t="s">
        <v>14</v>
      </c>
      <c r="B47" s="133"/>
      <c r="C47" s="133"/>
      <c r="D47" s="133"/>
      <c r="E47" s="133"/>
      <c r="F47" s="133"/>
      <c r="G47" s="133"/>
      <c r="H47" s="133"/>
      <c r="I47" s="133"/>
      <c r="J47" s="133"/>
      <c r="K47" s="133"/>
      <c r="L47" s="133"/>
      <c r="M47" s="133"/>
      <c r="N47" s="134"/>
    </row>
    <row r="48" spans="1:14" x14ac:dyDescent="0.3">
      <c r="A48" s="113" t="s">
        <v>20</v>
      </c>
      <c r="B48" s="126">
        <f>Overførselsberegner!B46+Overførselsberegner!C46+Overførselsberegner!D46+Overførselsberegner!E46</f>
        <v>0</v>
      </c>
      <c r="C48" s="126">
        <f>Overførselsberegner!B46</f>
        <v>0</v>
      </c>
      <c r="D48" s="126">
        <f>Overførselsberegner!B46</f>
        <v>0</v>
      </c>
      <c r="E48" s="126">
        <f>Overførselsberegner!B46+Overførselsberegner!C46</f>
        <v>0</v>
      </c>
      <c r="F48" s="126">
        <f>Overførselsberegner!B46</f>
        <v>0</v>
      </c>
      <c r="G48" s="126">
        <f>Overførselsberegner!B46</f>
        <v>0</v>
      </c>
      <c r="H48" s="126">
        <f>Overførselsberegner!B46+Overførselsberegner!C46+Overførselsberegner!D46</f>
        <v>0</v>
      </c>
      <c r="I48" s="126">
        <f>Overførselsberegner!B46</f>
        <v>0</v>
      </c>
      <c r="J48" s="126">
        <f>Overførselsberegner!B46</f>
        <v>0</v>
      </c>
      <c r="K48" s="126">
        <f>Overførselsberegner!B46+Overførselsberegner!C46</f>
        <v>0</v>
      </c>
      <c r="L48" s="126">
        <f>Overførselsberegner!B46</f>
        <v>0</v>
      </c>
      <c r="M48" s="126">
        <f>Overførselsberegner!B46</f>
        <v>0</v>
      </c>
      <c r="N48" s="112">
        <f>SUM(B48:M48)</f>
        <v>0</v>
      </c>
    </row>
    <row r="49" spans="1:14" x14ac:dyDescent="0.3">
      <c r="A49" s="113" t="s">
        <v>15</v>
      </c>
      <c r="B49" s="126">
        <f>Overførselsberegner!B47+Overførselsberegner!C47+Overførselsberegner!D47+Overførselsberegner!E47</f>
        <v>0</v>
      </c>
      <c r="C49" s="126">
        <f>Overførselsberegner!B47</f>
        <v>0</v>
      </c>
      <c r="D49" s="126">
        <f>Overførselsberegner!B47</f>
        <v>0</v>
      </c>
      <c r="E49" s="126">
        <f>Overførselsberegner!B47+Overførselsberegner!C47</f>
        <v>0</v>
      </c>
      <c r="F49" s="126">
        <f>Overførselsberegner!B47</f>
        <v>0</v>
      </c>
      <c r="G49" s="126">
        <f>Overførselsberegner!B47</f>
        <v>0</v>
      </c>
      <c r="H49" s="126">
        <f>Overførselsberegner!B47+Overførselsberegner!C47+Overførselsberegner!D47</f>
        <v>0</v>
      </c>
      <c r="I49" s="126">
        <f>Overførselsberegner!B47</f>
        <v>0</v>
      </c>
      <c r="J49" s="126">
        <f>Overførselsberegner!B47</f>
        <v>0</v>
      </c>
      <c r="K49" s="126">
        <f>Overførselsberegner!B47+Overførselsberegner!C47</f>
        <v>0</v>
      </c>
      <c r="L49" s="126">
        <f>Overførselsberegner!B47</f>
        <v>0</v>
      </c>
      <c r="M49" s="126">
        <f>Overførselsberegner!B47</f>
        <v>0</v>
      </c>
      <c r="N49" s="112">
        <f t="shared" ref="N49:N55" si="9">SUM(B49:M49)</f>
        <v>0</v>
      </c>
    </row>
    <row r="50" spans="1:14" x14ac:dyDescent="0.3">
      <c r="A50" s="110" t="s">
        <v>21</v>
      </c>
      <c r="B50" s="126">
        <f>Overførselsberegner!B48+Overførselsberegner!C48+Overførselsberegner!D48+Overførselsberegner!E48</f>
        <v>0</v>
      </c>
      <c r="C50" s="126">
        <f>Overførselsberegner!B48</f>
        <v>0</v>
      </c>
      <c r="D50" s="126">
        <f>Overførselsberegner!B48</f>
        <v>0</v>
      </c>
      <c r="E50" s="126">
        <f>Overførselsberegner!B48+Overførselsberegner!C48</f>
        <v>0</v>
      </c>
      <c r="F50" s="126">
        <f>Overførselsberegner!B48</f>
        <v>0</v>
      </c>
      <c r="G50" s="126">
        <f>Overførselsberegner!B48</f>
        <v>0</v>
      </c>
      <c r="H50" s="126">
        <f>Overførselsberegner!B48+Overførselsberegner!C48+Overførselsberegner!D48</f>
        <v>0</v>
      </c>
      <c r="I50" s="126">
        <f>Overførselsberegner!B48</f>
        <v>0</v>
      </c>
      <c r="J50" s="126">
        <f>Overførselsberegner!B48</f>
        <v>0</v>
      </c>
      <c r="K50" s="126">
        <f>Overførselsberegner!B48+Overførselsberegner!C48</f>
        <v>0</v>
      </c>
      <c r="L50" s="126">
        <f>Overførselsberegner!B48</f>
        <v>0</v>
      </c>
      <c r="M50" s="126">
        <f>Overførselsberegner!B48</f>
        <v>0</v>
      </c>
      <c r="N50" s="112">
        <f t="shared" si="9"/>
        <v>0</v>
      </c>
    </row>
    <row r="51" spans="1:14" x14ac:dyDescent="0.3">
      <c r="A51" s="110" t="s">
        <v>16</v>
      </c>
      <c r="B51" s="126">
        <f>Overførselsberegner!B49+Overførselsberegner!C49+Overførselsberegner!D49+Overførselsberegner!E49</f>
        <v>0</v>
      </c>
      <c r="C51" s="126">
        <f>Overførselsberegner!B49</f>
        <v>0</v>
      </c>
      <c r="D51" s="126">
        <f>Overførselsberegner!B49</f>
        <v>0</v>
      </c>
      <c r="E51" s="126">
        <f>Overførselsberegner!B49+Overførselsberegner!C49</f>
        <v>0</v>
      </c>
      <c r="F51" s="126">
        <f>Overførselsberegner!B49</f>
        <v>0</v>
      </c>
      <c r="G51" s="126">
        <f>Overførselsberegner!B49</f>
        <v>0</v>
      </c>
      <c r="H51" s="126">
        <f>Overførselsberegner!B49+Overførselsberegner!C49+Overførselsberegner!D49</f>
        <v>0</v>
      </c>
      <c r="I51" s="126">
        <f>Overførselsberegner!B49</f>
        <v>0</v>
      </c>
      <c r="J51" s="126">
        <f>Overførselsberegner!B49</f>
        <v>0</v>
      </c>
      <c r="K51" s="126">
        <f>Overførselsberegner!B49+Overførselsberegner!C49</f>
        <v>0</v>
      </c>
      <c r="L51" s="126">
        <f>Overførselsberegner!B49</f>
        <v>0</v>
      </c>
      <c r="M51" s="126">
        <f>Overførselsberegner!B49</f>
        <v>0</v>
      </c>
      <c r="N51" s="112">
        <f t="shared" si="9"/>
        <v>0</v>
      </c>
    </row>
    <row r="52" spans="1:14" x14ac:dyDescent="0.3">
      <c r="A52" s="113" t="s">
        <v>17</v>
      </c>
      <c r="B52" s="126">
        <f>Overførselsberegner!B50+Overførselsberegner!C50+Overførselsberegner!D50+Overførselsberegner!E50</f>
        <v>0</v>
      </c>
      <c r="C52" s="126">
        <f>Overførselsberegner!B50</f>
        <v>0</v>
      </c>
      <c r="D52" s="126">
        <f>Overførselsberegner!B50</f>
        <v>0</v>
      </c>
      <c r="E52" s="126">
        <f>Overførselsberegner!B50+Overførselsberegner!C50</f>
        <v>0</v>
      </c>
      <c r="F52" s="126">
        <f>Overførselsberegner!B50</f>
        <v>0</v>
      </c>
      <c r="G52" s="126">
        <f>Overførselsberegner!B50</f>
        <v>0</v>
      </c>
      <c r="H52" s="126">
        <f>Overførselsberegner!B50+Overførselsberegner!C50+Overførselsberegner!D50</f>
        <v>0</v>
      </c>
      <c r="I52" s="126">
        <f>Overførselsberegner!B50</f>
        <v>0</v>
      </c>
      <c r="J52" s="126">
        <f>Overførselsberegner!B50</f>
        <v>0</v>
      </c>
      <c r="K52" s="126">
        <f>Overførselsberegner!B50+Overførselsberegner!C50</f>
        <v>0</v>
      </c>
      <c r="L52" s="126">
        <f>Overførselsberegner!B50</f>
        <v>0</v>
      </c>
      <c r="M52" s="126">
        <f>Overførselsberegner!B50</f>
        <v>0</v>
      </c>
      <c r="N52" s="112">
        <f t="shared" si="9"/>
        <v>0</v>
      </c>
    </row>
    <row r="53" spans="1:14" x14ac:dyDescent="0.3">
      <c r="A53" s="113" t="s">
        <v>18</v>
      </c>
      <c r="B53" s="126">
        <f>Overførselsberegner!B51+Overførselsberegner!C51+Overførselsberegner!D51+Overførselsberegner!E51</f>
        <v>0</v>
      </c>
      <c r="C53" s="126">
        <f>Overførselsberegner!B51</f>
        <v>0</v>
      </c>
      <c r="D53" s="126">
        <f>Overførselsberegner!B51</f>
        <v>0</v>
      </c>
      <c r="E53" s="126">
        <f>Overførselsberegner!B51+Overførselsberegner!C51</f>
        <v>0</v>
      </c>
      <c r="F53" s="126">
        <f>Overførselsberegner!B51</f>
        <v>0</v>
      </c>
      <c r="G53" s="126">
        <f>Overførselsberegner!B51</f>
        <v>0</v>
      </c>
      <c r="H53" s="126">
        <f>Overførselsberegner!B51+Overførselsberegner!C51+Overførselsberegner!D51</f>
        <v>0</v>
      </c>
      <c r="I53" s="126">
        <f>Overførselsberegner!B51</f>
        <v>0</v>
      </c>
      <c r="J53" s="126">
        <f>Overførselsberegner!B51</f>
        <v>0</v>
      </c>
      <c r="K53" s="126">
        <f>Overførselsberegner!B51+Overførselsberegner!C51</f>
        <v>0</v>
      </c>
      <c r="L53" s="126">
        <f>Overførselsberegner!B51</f>
        <v>0</v>
      </c>
      <c r="M53" s="126">
        <f>Overførselsberegner!B51</f>
        <v>0</v>
      </c>
      <c r="N53" s="112">
        <f t="shared" si="9"/>
        <v>0</v>
      </c>
    </row>
    <row r="54" spans="1:14" x14ac:dyDescent="0.3">
      <c r="A54" s="113" t="s">
        <v>19</v>
      </c>
      <c r="B54" s="126">
        <f>Overførselsberegner!B52+Overførselsberegner!C52+Overførselsberegner!D52+Overførselsberegner!E52</f>
        <v>0</v>
      </c>
      <c r="C54" s="126">
        <f>Overførselsberegner!B52</f>
        <v>0</v>
      </c>
      <c r="D54" s="126">
        <f>Overførselsberegner!B52</f>
        <v>0</v>
      </c>
      <c r="E54" s="126">
        <f>Overførselsberegner!B52+Overførselsberegner!C52</f>
        <v>0</v>
      </c>
      <c r="F54" s="126">
        <f>Overførselsberegner!B52</f>
        <v>0</v>
      </c>
      <c r="G54" s="126">
        <f>Overførselsberegner!B52</f>
        <v>0</v>
      </c>
      <c r="H54" s="126">
        <f>Overførselsberegner!B52+Overførselsberegner!C52+Overførselsberegner!D52</f>
        <v>0</v>
      </c>
      <c r="I54" s="126">
        <f>Overførselsberegner!B52</f>
        <v>0</v>
      </c>
      <c r="J54" s="126">
        <f>Overførselsberegner!B52</f>
        <v>0</v>
      </c>
      <c r="K54" s="126">
        <f>Overførselsberegner!B52+Overførselsberegner!C52</f>
        <v>0</v>
      </c>
      <c r="L54" s="126">
        <f>Overførselsberegner!B52</f>
        <v>0</v>
      </c>
      <c r="M54" s="126">
        <f>Overførselsberegner!B52</f>
        <v>0</v>
      </c>
      <c r="N54" s="112">
        <f t="shared" si="9"/>
        <v>0</v>
      </c>
    </row>
    <row r="55" spans="1:14" x14ac:dyDescent="0.3">
      <c r="A55" s="113" t="s">
        <v>4</v>
      </c>
      <c r="B55" s="126">
        <f>Overførselsberegner!B53+Overførselsberegner!C53+Overførselsberegner!D53+Overførselsberegner!E53</f>
        <v>0</v>
      </c>
      <c r="C55" s="126">
        <f>Overførselsberegner!B53</f>
        <v>0</v>
      </c>
      <c r="D55" s="126">
        <f>Overførselsberegner!B53</f>
        <v>0</v>
      </c>
      <c r="E55" s="126">
        <f>Overførselsberegner!B53+Overførselsberegner!C53</f>
        <v>0</v>
      </c>
      <c r="F55" s="126">
        <f>Overførselsberegner!B53</f>
        <v>0</v>
      </c>
      <c r="G55" s="126">
        <f>Overførselsberegner!B53</f>
        <v>0</v>
      </c>
      <c r="H55" s="126">
        <f>Overførselsberegner!B53+Overførselsberegner!C53+Overførselsberegner!D53</f>
        <v>0</v>
      </c>
      <c r="I55" s="126">
        <f>Overførselsberegner!B53</f>
        <v>0</v>
      </c>
      <c r="J55" s="126">
        <f>Overførselsberegner!B53</f>
        <v>0</v>
      </c>
      <c r="K55" s="126">
        <f>Overførselsberegner!B53+Overførselsberegner!C53</f>
        <v>0</v>
      </c>
      <c r="L55" s="126">
        <f>Overførselsberegner!B53</f>
        <v>0</v>
      </c>
      <c r="M55" s="126">
        <f>Overførselsberegner!B53</f>
        <v>0</v>
      </c>
      <c r="N55" s="112">
        <f t="shared" si="9"/>
        <v>0</v>
      </c>
    </row>
    <row r="56" spans="1:14" x14ac:dyDescent="0.3">
      <c r="A56" s="127" t="s">
        <v>37</v>
      </c>
      <c r="B56" s="128">
        <f t="shared" ref="B56:N56" si="10">SUM(B48:B55)</f>
        <v>0</v>
      </c>
      <c r="C56" s="128">
        <f t="shared" si="10"/>
        <v>0</v>
      </c>
      <c r="D56" s="128">
        <f t="shared" si="10"/>
        <v>0</v>
      </c>
      <c r="E56" s="128">
        <f t="shared" si="10"/>
        <v>0</v>
      </c>
      <c r="F56" s="128">
        <f t="shared" si="10"/>
        <v>0</v>
      </c>
      <c r="G56" s="128">
        <f t="shared" si="10"/>
        <v>0</v>
      </c>
      <c r="H56" s="128">
        <f t="shared" si="10"/>
        <v>0</v>
      </c>
      <c r="I56" s="128">
        <f t="shared" si="10"/>
        <v>0</v>
      </c>
      <c r="J56" s="128">
        <f t="shared" si="10"/>
        <v>0</v>
      </c>
      <c r="K56" s="128">
        <f t="shared" si="10"/>
        <v>0</v>
      </c>
      <c r="L56" s="128">
        <f t="shared" si="10"/>
        <v>0</v>
      </c>
      <c r="M56" s="128">
        <f t="shared" si="10"/>
        <v>0</v>
      </c>
      <c r="N56" s="129">
        <f t="shared" si="10"/>
        <v>0</v>
      </c>
    </row>
    <row r="57" spans="1:14" x14ac:dyDescent="0.3">
      <c r="A57" s="118"/>
      <c r="B57" s="119"/>
      <c r="C57" s="119"/>
      <c r="D57" s="119"/>
      <c r="E57" s="119"/>
      <c r="F57" s="119"/>
      <c r="G57" s="119"/>
      <c r="H57" s="119"/>
      <c r="I57" s="119"/>
      <c r="J57" s="119"/>
      <c r="K57" s="119"/>
      <c r="L57" s="119"/>
      <c r="M57" s="119"/>
      <c r="N57" s="120"/>
    </row>
    <row r="58" spans="1:14" ht="15.6" x14ac:dyDescent="0.3">
      <c r="A58" s="135" t="s">
        <v>22</v>
      </c>
      <c r="B58" s="130"/>
      <c r="C58" s="130"/>
      <c r="D58" s="130"/>
      <c r="E58" s="130"/>
      <c r="F58" s="130"/>
      <c r="G58" s="130"/>
      <c r="H58" s="130"/>
      <c r="I58" s="130"/>
      <c r="J58" s="130"/>
      <c r="K58" s="130"/>
      <c r="L58" s="130"/>
      <c r="M58" s="130"/>
      <c r="N58" s="131"/>
    </row>
    <row r="59" spans="1:14" x14ac:dyDescent="0.3">
      <c r="A59" s="113" t="s">
        <v>23</v>
      </c>
      <c r="B59" s="126">
        <f>Overførselsberegner!B57+Overførselsberegner!C57+Overførselsberegner!D57+Overførselsberegner!E57</f>
        <v>0</v>
      </c>
      <c r="C59" s="126">
        <f>Overførselsberegner!B57</f>
        <v>0</v>
      </c>
      <c r="D59" s="126">
        <f>Overførselsberegner!B57</f>
        <v>0</v>
      </c>
      <c r="E59" s="126">
        <f>Overførselsberegner!B57+Overførselsberegner!C57</f>
        <v>0</v>
      </c>
      <c r="F59" s="126">
        <f>Overførselsberegner!B57</f>
        <v>0</v>
      </c>
      <c r="G59" s="126">
        <f>Overførselsberegner!B57</f>
        <v>0</v>
      </c>
      <c r="H59" s="126">
        <f>Overførselsberegner!B57+Overførselsberegner!C57+Overførselsberegner!D57</f>
        <v>0</v>
      </c>
      <c r="I59" s="126">
        <f>Overførselsberegner!B57</f>
        <v>0</v>
      </c>
      <c r="J59" s="126">
        <f>Overførselsberegner!B57</f>
        <v>0</v>
      </c>
      <c r="K59" s="126">
        <f>Overførselsberegner!B57+Overførselsberegner!C57</f>
        <v>0</v>
      </c>
      <c r="L59" s="126">
        <f>Overførselsberegner!B57</f>
        <v>0</v>
      </c>
      <c r="M59" s="126">
        <f>Overførselsberegner!B57</f>
        <v>0</v>
      </c>
      <c r="N59" s="112">
        <f t="shared" ref="N59:N62" si="11">SUM(B59:M59)</f>
        <v>0</v>
      </c>
    </row>
    <row r="60" spans="1:14" x14ac:dyDescent="0.3">
      <c r="A60" s="113" t="s">
        <v>24</v>
      </c>
      <c r="B60" s="126">
        <f>Overførselsberegner!B58+Overførselsberegner!C58+Overførselsberegner!D58+Overførselsberegner!E58</f>
        <v>0</v>
      </c>
      <c r="C60" s="126">
        <f>Overførselsberegner!B58</f>
        <v>0</v>
      </c>
      <c r="D60" s="126">
        <f>Overførselsberegner!B58</f>
        <v>0</v>
      </c>
      <c r="E60" s="126">
        <f>Overførselsberegner!B58+Overførselsberegner!C58</f>
        <v>0</v>
      </c>
      <c r="F60" s="126">
        <f>Overførselsberegner!B58</f>
        <v>0</v>
      </c>
      <c r="G60" s="126">
        <f>Overførselsberegner!B58</f>
        <v>0</v>
      </c>
      <c r="H60" s="126">
        <f>Overførselsberegner!B58+Overførselsberegner!C58+Overførselsberegner!D58</f>
        <v>0</v>
      </c>
      <c r="I60" s="126">
        <f>Overførselsberegner!B58</f>
        <v>0</v>
      </c>
      <c r="J60" s="126">
        <f>Overførselsberegner!B58</f>
        <v>0</v>
      </c>
      <c r="K60" s="126">
        <f>Overførselsberegner!B58+Overførselsberegner!C58</f>
        <v>0</v>
      </c>
      <c r="L60" s="126">
        <f>Overførselsberegner!B58</f>
        <v>0</v>
      </c>
      <c r="M60" s="126">
        <f>Overførselsberegner!B58</f>
        <v>0</v>
      </c>
      <c r="N60" s="112">
        <f t="shared" si="11"/>
        <v>0</v>
      </c>
    </row>
    <row r="61" spans="1:14" x14ac:dyDescent="0.3">
      <c r="A61" s="113" t="s">
        <v>30</v>
      </c>
      <c r="B61" s="126">
        <f>Overførselsberegner!B59+Overførselsberegner!C59+Overførselsberegner!D59+Overførselsberegner!E59</f>
        <v>0</v>
      </c>
      <c r="C61" s="126">
        <f>Overførselsberegner!B59</f>
        <v>0</v>
      </c>
      <c r="D61" s="126">
        <f>Overførselsberegner!B59</f>
        <v>0</v>
      </c>
      <c r="E61" s="126">
        <f>Overførselsberegner!B59+Overførselsberegner!C59</f>
        <v>0</v>
      </c>
      <c r="F61" s="126">
        <f>Overførselsberegner!B59</f>
        <v>0</v>
      </c>
      <c r="G61" s="126">
        <f>Overførselsberegner!B59</f>
        <v>0</v>
      </c>
      <c r="H61" s="126">
        <f>Overførselsberegner!B59+Overførselsberegner!C59+Overførselsberegner!D59</f>
        <v>0</v>
      </c>
      <c r="I61" s="126">
        <f>Overførselsberegner!B59</f>
        <v>0</v>
      </c>
      <c r="J61" s="126">
        <f>Overførselsberegner!B59</f>
        <v>0</v>
      </c>
      <c r="K61" s="126">
        <f>Overførselsberegner!B59+Overførselsberegner!C59</f>
        <v>0</v>
      </c>
      <c r="L61" s="126">
        <f>Overførselsberegner!B59</f>
        <v>0</v>
      </c>
      <c r="M61" s="126">
        <f>Overførselsberegner!B59</f>
        <v>0</v>
      </c>
      <c r="N61" s="112">
        <f t="shared" si="11"/>
        <v>0</v>
      </c>
    </row>
    <row r="62" spans="1:14" x14ac:dyDescent="0.3">
      <c r="A62" s="113" t="s">
        <v>4</v>
      </c>
      <c r="B62" s="126">
        <f>Overførselsberegner!B60+Overførselsberegner!C60+Overførselsberegner!D60+Overførselsberegner!E60</f>
        <v>0</v>
      </c>
      <c r="C62" s="126">
        <f>Overførselsberegner!B60</f>
        <v>0</v>
      </c>
      <c r="D62" s="126">
        <f>Overførselsberegner!B60</f>
        <v>0</v>
      </c>
      <c r="E62" s="126">
        <f>Overførselsberegner!B60+Overførselsberegner!C60</f>
        <v>0</v>
      </c>
      <c r="F62" s="126">
        <f>Overførselsberegner!B60</f>
        <v>0</v>
      </c>
      <c r="G62" s="126">
        <f>Overførselsberegner!B60</f>
        <v>0</v>
      </c>
      <c r="H62" s="126">
        <f>Overførselsberegner!B60+Overførselsberegner!C60+Overførselsberegner!D60</f>
        <v>0</v>
      </c>
      <c r="I62" s="126">
        <f>Overførselsberegner!B60</f>
        <v>0</v>
      </c>
      <c r="J62" s="126">
        <f>Overførselsberegner!B60</f>
        <v>0</v>
      </c>
      <c r="K62" s="126">
        <f>Overførselsberegner!B60+Overførselsberegner!C60</f>
        <v>0</v>
      </c>
      <c r="L62" s="126">
        <f>Overførselsberegner!B60</f>
        <v>0</v>
      </c>
      <c r="M62" s="126">
        <f>Overførselsberegner!B60</f>
        <v>0</v>
      </c>
      <c r="N62" s="112">
        <f t="shared" si="11"/>
        <v>0</v>
      </c>
    </row>
    <row r="63" spans="1:14" x14ac:dyDescent="0.3">
      <c r="A63" s="136" t="s">
        <v>36</v>
      </c>
      <c r="B63" s="128">
        <f t="shared" ref="B63:N63" si="12">SUM(B59:B62)</f>
        <v>0</v>
      </c>
      <c r="C63" s="128">
        <f t="shared" si="12"/>
        <v>0</v>
      </c>
      <c r="D63" s="128">
        <f t="shared" si="12"/>
        <v>0</v>
      </c>
      <c r="E63" s="128">
        <f t="shared" si="12"/>
        <v>0</v>
      </c>
      <c r="F63" s="128">
        <f t="shared" si="12"/>
        <v>0</v>
      </c>
      <c r="G63" s="128">
        <f t="shared" si="12"/>
        <v>0</v>
      </c>
      <c r="H63" s="128">
        <f t="shared" si="12"/>
        <v>0</v>
      </c>
      <c r="I63" s="128">
        <f t="shared" si="12"/>
        <v>0</v>
      </c>
      <c r="J63" s="128">
        <f t="shared" si="12"/>
        <v>0</v>
      </c>
      <c r="K63" s="128">
        <f t="shared" si="12"/>
        <v>0</v>
      </c>
      <c r="L63" s="128">
        <f t="shared" si="12"/>
        <v>0</v>
      </c>
      <c r="M63" s="128">
        <f t="shared" si="12"/>
        <v>0</v>
      </c>
      <c r="N63" s="129">
        <f t="shared" si="12"/>
        <v>0</v>
      </c>
    </row>
    <row r="64" spans="1:14" x14ac:dyDescent="0.3">
      <c r="A64" s="118"/>
      <c r="B64" s="119"/>
      <c r="C64" s="119"/>
      <c r="D64" s="119"/>
      <c r="E64" s="119"/>
      <c r="F64" s="119"/>
      <c r="G64" s="119"/>
      <c r="H64" s="119"/>
      <c r="I64" s="119"/>
      <c r="J64" s="119"/>
      <c r="K64" s="119"/>
      <c r="L64" s="119"/>
      <c r="M64" s="119"/>
      <c r="N64" s="120"/>
    </row>
    <row r="65" spans="1:20" ht="15" thickBot="1" x14ac:dyDescent="0.35">
      <c r="A65" s="137" t="s">
        <v>46</v>
      </c>
      <c r="B65" s="116">
        <f t="shared" ref="B65:N65" si="13">SUM(B31,B45,B56,B63)</f>
        <v>0</v>
      </c>
      <c r="C65" s="116">
        <f t="shared" si="13"/>
        <v>0</v>
      </c>
      <c r="D65" s="116">
        <f t="shared" si="13"/>
        <v>0</v>
      </c>
      <c r="E65" s="116">
        <f t="shared" si="13"/>
        <v>0</v>
      </c>
      <c r="F65" s="116">
        <f t="shared" si="13"/>
        <v>0</v>
      </c>
      <c r="G65" s="116">
        <f t="shared" si="13"/>
        <v>0</v>
      </c>
      <c r="H65" s="116">
        <f t="shared" si="13"/>
        <v>0</v>
      </c>
      <c r="I65" s="116">
        <f t="shared" si="13"/>
        <v>0</v>
      </c>
      <c r="J65" s="116">
        <f t="shared" si="13"/>
        <v>0</v>
      </c>
      <c r="K65" s="116">
        <f t="shared" si="13"/>
        <v>0</v>
      </c>
      <c r="L65" s="116">
        <f t="shared" si="13"/>
        <v>0</v>
      </c>
      <c r="M65" s="116">
        <f t="shared" si="13"/>
        <v>0</v>
      </c>
      <c r="N65" s="117">
        <f t="shared" si="13"/>
        <v>0</v>
      </c>
    </row>
    <row r="66" spans="1:20" x14ac:dyDescent="0.3">
      <c r="A66" s="118"/>
      <c r="B66" s="119"/>
      <c r="C66" s="119"/>
      <c r="D66" s="119"/>
      <c r="E66" s="119"/>
      <c r="F66" s="119"/>
      <c r="G66" s="119"/>
      <c r="H66" s="119"/>
      <c r="I66" s="119"/>
      <c r="J66" s="119"/>
      <c r="K66" s="119"/>
      <c r="L66" s="119"/>
      <c r="M66" s="119"/>
      <c r="N66" s="120"/>
    </row>
    <row r="67" spans="1:20" ht="15.6" x14ac:dyDescent="0.3">
      <c r="A67" s="184" t="s">
        <v>61</v>
      </c>
      <c r="B67" s="185"/>
      <c r="C67" s="185"/>
      <c r="D67" s="185"/>
      <c r="E67" s="185"/>
      <c r="F67" s="185"/>
      <c r="G67" s="185"/>
      <c r="H67" s="185"/>
      <c r="I67" s="185"/>
      <c r="J67" s="185"/>
      <c r="K67" s="185"/>
      <c r="L67" s="185"/>
      <c r="M67" s="185"/>
      <c r="N67" s="186"/>
    </row>
    <row r="68" spans="1:20" x14ac:dyDescent="0.3">
      <c r="A68" s="110" t="s">
        <v>81</v>
      </c>
      <c r="B68" s="138"/>
      <c r="C68" s="138"/>
      <c r="D68" s="138"/>
      <c r="E68" s="138"/>
      <c r="F68" s="138"/>
      <c r="G68" s="138"/>
      <c r="H68" s="138"/>
      <c r="I68" s="138"/>
      <c r="J68" s="138"/>
      <c r="K68" s="138"/>
      <c r="L68" s="138"/>
      <c r="M68" s="138"/>
      <c r="N68" s="112">
        <f t="shared" ref="N68:N73" si="14">SUM(B68:M68)</f>
        <v>0</v>
      </c>
    </row>
    <row r="69" spans="1:20" x14ac:dyDescent="0.3">
      <c r="A69" s="113" t="s">
        <v>82</v>
      </c>
      <c r="B69" s="138"/>
      <c r="C69" s="138"/>
      <c r="D69" s="138"/>
      <c r="E69" s="138"/>
      <c r="F69" s="138"/>
      <c r="G69" s="138"/>
      <c r="H69" s="138"/>
      <c r="I69" s="138"/>
      <c r="J69" s="138"/>
      <c r="K69" s="138"/>
      <c r="L69" s="138"/>
      <c r="M69" s="138"/>
      <c r="N69" s="112">
        <f t="shared" si="14"/>
        <v>0</v>
      </c>
      <c r="R69" s="97"/>
    </row>
    <row r="70" spans="1:20" x14ac:dyDescent="0.3">
      <c r="A70" s="113" t="s">
        <v>83</v>
      </c>
      <c r="B70" s="138"/>
      <c r="C70" s="138"/>
      <c r="D70" s="138"/>
      <c r="E70" s="138"/>
      <c r="F70" s="138"/>
      <c r="G70" s="138"/>
      <c r="H70" s="138"/>
      <c r="I70" s="138"/>
      <c r="J70" s="138"/>
      <c r="K70" s="138"/>
      <c r="L70" s="138"/>
      <c r="M70" s="139"/>
      <c r="N70" s="112">
        <f>SUM(B70:M70)</f>
        <v>0</v>
      </c>
    </row>
    <row r="71" spans="1:20" x14ac:dyDescent="0.3">
      <c r="A71" s="113" t="s">
        <v>84</v>
      </c>
      <c r="B71" s="138"/>
      <c r="C71" s="138"/>
      <c r="D71" s="138"/>
      <c r="E71" s="138"/>
      <c r="F71" s="138"/>
      <c r="G71" s="138"/>
      <c r="H71" s="138"/>
      <c r="I71" s="138"/>
      <c r="J71" s="138"/>
      <c r="K71" s="138"/>
      <c r="L71" s="138"/>
      <c r="M71" s="138"/>
      <c r="N71" s="112">
        <f t="shared" si="14"/>
        <v>0</v>
      </c>
    </row>
    <row r="72" spans="1:20" x14ac:dyDescent="0.3">
      <c r="A72" s="113" t="s">
        <v>85</v>
      </c>
      <c r="B72" s="138"/>
      <c r="C72" s="138"/>
      <c r="D72" s="138"/>
      <c r="E72" s="138"/>
      <c r="F72" s="138"/>
      <c r="G72" s="138"/>
      <c r="H72" s="138"/>
      <c r="I72" s="138"/>
      <c r="J72" s="138"/>
      <c r="K72" s="138"/>
      <c r="L72" s="138"/>
      <c r="M72" s="139"/>
      <c r="N72" s="112">
        <f t="shared" si="14"/>
        <v>0</v>
      </c>
      <c r="S72" s="97"/>
      <c r="T72" s="97"/>
    </row>
    <row r="73" spans="1:20" x14ac:dyDescent="0.3">
      <c r="A73" s="113" t="s">
        <v>86</v>
      </c>
      <c r="B73" s="138"/>
      <c r="C73" s="138"/>
      <c r="D73" s="138"/>
      <c r="E73" s="138"/>
      <c r="F73" s="138"/>
      <c r="G73" s="138"/>
      <c r="H73" s="138"/>
      <c r="I73" s="138"/>
      <c r="J73" s="138"/>
      <c r="K73" s="138"/>
      <c r="L73" s="138"/>
      <c r="M73" s="138"/>
      <c r="N73" s="112">
        <f t="shared" si="14"/>
        <v>0</v>
      </c>
    </row>
    <row r="74" spans="1:20" x14ac:dyDescent="0.3">
      <c r="A74" s="113" t="s">
        <v>87</v>
      </c>
      <c r="B74" s="138"/>
      <c r="C74" s="138"/>
      <c r="D74" s="138"/>
      <c r="E74" s="138"/>
      <c r="F74" s="138"/>
      <c r="G74" s="138"/>
      <c r="H74" s="138"/>
      <c r="I74" s="138"/>
      <c r="J74" s="138"/>
      <c r="K74" s="138"/>
      <c r="L74" s="138"/>
      <c r="M74" s="138"/>
      <c r="N74" s="112">
        <f>SUM(B74:M74)</f>
        <v>0</v>
      </c>
    </row>
    <row r="75" spans="1:20" x14ac:dyDescent="0.3">
      <c r="A75" s="113"/>
      <c r="B75" s="114"/>
      <c r="C75" s="114"/>
      <c r="D75" s="114"/>
      <c r="E75" s="114"/>
      <c r="F75" s="114"/>
      <c r="G75" s="114"/>
      <c r="H75" s="114"/>
      <c r="I75" s="114"/>
      <c r="J75" s="114"/>
      <c r="K75" s="114"/>
      <c r="L75" s="114"/>
      <c r="M75" s="114"/>
      <c r="N75" s="112"/>
    </row>
    <row r="76" spans="1:20" ht="15" thickBot="1" x14ac:dyDescent="0.35">
      <c r="A76" s="140" t="s">
        <v>88</v>
      </c>
      <c r="B76" s="141">
        <f>SUM(B68:B74)</f>
        <v>0</v>
      </c>
      <c r="C76" s="141">
        <f t="shared" ref="C76:M76" si="15">SUM(C68:C74)</f>
        <v>0</v>
      </c>
      <c r="D76" s="141">
        <f t="shared" si="15"/>
        <v>0</v>
      </c>
      <c r="E76" s="141">
        <f t="shared" si="15"/>
        <v>0</v>
      </c>
      <c r="F76" s="141">
        <f t="shared" si="15"/>
        <v>0</v>
      </c>
      <c r="G76" s="141">
        <f t="shared" si="15"/>
        <v>0</v>
      </c>
      <c r="H76" s="141">
        <f t="shared" si="15"/>
        <v>0</v>
      </c>
      <c r="I76" s="141">
        <f t="shared" si="15"/>
        <v>0</v>
      </c>
      <c r="J76" s="141">
        <f t="shared" si="15"/>
        <v>0</v>
      </c>
      <c r="K76" s="141">
        <f t="shared" si="15"/>
        <v>0</v>
      </c>
      <c r="L76" s="141">
        <f t="shared" si="15"/>
        <v>0</v>
      </c>
      <c r="M76" s="141">
        <f t="shared" si="15"/>
        <v>0</v>
      </c>
      <c r="N76" s="142">
        <f>SUM(N68:N74)</f>
        <v>0</v>
      </c>
    </row>
    <row r="77" spans="1:20" x14ac:dyDescent="0.3">
      <c r="A77" s="118"/>
      <c r="B77" s="143"/>
      <c r="C77" s="143"/>
      <c r="D77" s="143"/>
      <c r="E77" s="143"/>
      <c r="F77" s="143"/>
      <c r="G77" s="143"/>
      <c r="H77" s="143"/>
      <c r="I77" s="143"/>
      <c r="J77" s="143"/>
      <c r="K77" s="143"/>
      <c r="L77" s="143"/>
      <c r="M77" s="143"/>
      <c r="N77" s="132"/>
    </row>
    <row r="78" spans="1:20" x14ac:dyDescent="0.3">
      <c r="A78" s="144" t="s">
        <v>89</v>
      </c>
      <c r="B78" s="143">
        <f t="shared" ref="B78:N78" si="16">B65+B76</f>
        <v>0</v>
      </c>
      <c r="C78" s="114">
        <f t="shared" si="16"/>
        <v>0</v>
      </c>
      <c r="D78" s="114">
        <f t="shared" si="16"/>
        <v>0</v>
      </c>
      <c r="E78" s="114">
        <f t="shared" si="16"/>
        <v>0</v>
      </c>
      <c r="F78" s="114">
        <f t="shared" si="16"/>
        <v>0</v>
      </c>
      <c r="G78" s="114">
        <f t="shared" si="16"/>
        <v>0</v>
      </c>
      <c r="H78" s="114">
        <f t="shared" si="16"/>
        <v>0</v>
      </c>
      <c r="I78" s="114">
        <f t="shared" si="16"/>
        <v>0</v>
      </c>
      <c r="J78" s="114">
        <f t="shared" si="16"/>
        <v>0</v>
      </c>
      <c r="K78" s="114">
        <f t="shared" si="16"/>
        <v>0</v>
      </c>
      <c r="L78" s="114">
        <f t="shared" si="16"/>
        <v>0</v>
      </c>
      <c r="M78" s="114">
        <f t="shared" si="16"/>
        <v>0</v>
      </c>
      <c r="N78" s="112">
        <f t="shared" si="16"/>
        <v>0</v>
      </c>
    </row>
    <row r="79" spans="1:20" x14ac:dyDescent="0.3">
      <c r="A79" s="145" t="s">
        <v>90</v>
      </c>
      <c r="B79" s="128">
        <f t="shared" ref="B79:N79" si="17">B22-B78</f>
        <v>0</v>
      </c>
      <c r="C79" s="128">
        <f t="shared" si="17"/>
        <v>0</v>
      </c>
      <c r="D79" s="128">
        <f t="shared" si="17"/>
        <v>0</v>
      </c>
      <c r="E79" s="128">
        <f t="shared" si="17"/>
        <v>0</v>
      </c>
      <c r="F79" s="128">
        <f t="shared" si="17"/>
        <v>0</v>
      </c>
      <c r="G79" s="128">
        <f t="shared" si="17"/>
        <v>0</v>
      </c>
      <c r="H79" s="128">
        <f t="shared" si="17"/>
        <v>0</v>
      </c>
      <c r="I79" s="128">
        <f t="shared" si="17"/>
        <v>0</v>
      </c>
      <c r="J79" s="128">
        <f t="shared" si="17"/>
        <v>0</v>
      </c>
      <c r="K79" s="128">
        <f t="shared" si="17"/>
        <v>0</v>
      </c>
      <c r="L79" s="128">
        <f t="shared" si="17"/>
        <v>0</v>
      </c>
      <c r="M79" s="128">
        <f t="shared" si="17"/>
        <v>0</v>
      </c>
      <c r="N79" s="129">
        <f t="shared" si="17"/>
        <v>0</v>
      </c>
    </row>
  </sheetData>
  <sheetProtection sheet="1" objects="1" scenarios="1" selectLockedCells="1"/>
  <mergeCells count="5">
    <mergeCell ref="A3:N3"/>
    <mergeCell ref="A6:N6"/>
    <mergeCell ref="A14:N14"/>
    <mergeCell ref="A24:N24"/>
    <mergeCell ref="A67:N67"/>
  </mergeCells>
  <conditionalFormatting sqref="B79:N79">
    <cfRule type="cellIs" dxfId="5" priority="5" stopIfTrue="1" operator="lessThan">
      <formula>-0.01</formula>
    </cfRule>
    <cfRule type="cellIs" dxfId="4" priority="6" stopIfTrue="1" operator="greaterThan">
      <formula>0.01</formula>
    </cfRule>
  </conditionalFormatting>
  <conditionalFormatting sqref="B12:N12">
    <cfRule type="cellIs" dxfId="3" priority="3" stopIfTrue="1" operator="lessThan">
      <formula>-0.01</formula>
    </cfRule>
    <cfRule type="cellIs" dxfId="2" priority="4" stopIfTrue="1" operator="greaterThan">
      <formula>0.01</formula>
    </cfRule>
  </conditionalFormatting>
  <conditionalFormatting sqref="Q7:R7">
    <cfRule type="cellIs" dxfId="1" priority="1" stopIfTrue="1" operator="lessThan">
      <formula>-0.01</formula>
    </cfRule>
    <cfRule type="cellIs" dxfId="0" priority="2" stopIfTrue="1" operator="greaterThan">
      <formula>0.01</formula>
    </cfRule>
  </conditionalFormatting>
  <pageMargins left="0.7" right="0.7" top="0.75" bottom="0.75" header="0.3" footer="0.3"/>
  <pageSetup paperSize="9" scale="69" orientation="landscape" r:id="rId1"/>
  <rowBreaks count="1" manualBreakCount="1">
    <brk id="46" max="16383" man="1"/>
  </rowBreaks>
  <colBreaks count="1" manualBreakCount="1">
    <brk id="14"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vt:i4>
      </vt:variant>
    </vt:vector>
  </HeadingPairs>
  <TitlesOfParts>
    <vt:vector size="2" baseType="lpstr">
      <vt:lpstr>Overførselsberegner</vt:lpstr>
      <vt:lpstr>Budgetskema</vt:lpstr>
    </vt:vector>
  </TitlesOfParts>
  <Company>SDC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Rasmussen, Mikki Andreas Funch</dc:creator>
  <cp:lastModifiedBy>Krieger, Christina Nedergaard</cp:lastModifiedBy>
  <cp:lastPrinted>2020-04-27T21:35:37Z</cp:lastPrinted>
  <dcterms:created xsi:type="dcterms:W3CDTF">2020-02-15T08:11:27Z</dcterms:created>
  <dcterms:modified xsi:type="dcterms:W3CDTF">2020-10-29T13:47:09Z</dcterms:modified>
</cp:coreProperties>
</file>